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E:\2023海風の国\"/>
    </mc:Choice>
  </mc:AlternateContent>
  <xr:revisionPtr revIDLastSave="0" documentId="13_ncr:1_{CB8F0828-15E4-404A-AB3D-C03BD2188484}" xr6:coauthVersionLast="47" xr6:coauthVersionMax="47" xr10:uidLastSave="{00000000-0000-0000-0000-000000000000}"/>
  <bookViews>
    <workbookView xWindow="-110" yWindow="-110" windowWidth="19420" windowHeight="10420" tabRatio="777" xr2:uid="{00000000-000D-0000-FFFF-FFFF00000000}"/>
  </bookViews>
  <sheets>
    <sheet name="個人種目　申込用紙" sheetId="1" r:id="rId1"/>
    <sheet name="リレー種目　申込用紙" sheetId="11" r:id="rId2"/>
    <sheet name="このシートはさわらないでください（個人）" sheetId="3" r:id="rId3"/>
    <sheet name="このシートはさわらないでください（ﾘﾚｰ）" sheetId="4" r:id="rId4"/>
  </sheets>
  <definedNames>
    <definedName name="_xlnm._FilterDatabase" localSheetId="3" hidden="1">'このシートはさわらないでください（ﾘﾚｰ）'!$A$1:$J$61</definedName>
    <definedName name="_xlnm._FilterDatabase" localSheetId="2" hidden="1">'このシートはさわらないでください（個人）'!$A$1:$AL$61</definedName>
    <definedName name="_xlnm.Print_Area" localSheetId="1">'リレー種目　申込用紙'!$A$1:$M$215</definedName>
    <definedName name="_xlnm.Print_Area" localSheetId="0">'個人種目　申込用紙'!$A$1:$P$187</definedName>
    <definedName name="_xlnm.Print_Titles" localSheetId="1">'リレー種目　申込用紙'!$6:$7</definedName>
    <definedName name="_xlnm.Print_Titles" localSheetId="0">'個人種目　申込用紙'!$6:$7</definedName>
  </definedNames>
  <calcPr calcId="191029"/>
</workbook>
</file>

<file path=xl/calcChain.xml><?xml version="1.0" encoding="utf-8"?>
<calcChain xmlns="http://schemas.openxmlformats.org/spreadsheetml/2006/main">
  <c r="A3" i="11" l="1"/>
  <c r="AS185" i="1"/>
  <c r="AR185" i="1"/>
  <c r="AT185" i="1" s="1"/>
  <c r="AQ185" i="1"/>
  <c r="AO185" i="1"/>
  <c r="AN185" i="1"/>
  <c r="AM185" i="1"/>
  <c r="AK185" i="1"/>
  <c r="AS182" i="1"/>
  <c r="AR182" i="1"/>
  <c r="AQ182" i="1"/>
  <c r="AO182" i="1"/>
  <c r="AN182" i="1"/>
  <c r="AP182" i="1" s="1"/>
  <c r="AM182" i="1"/>
  <c r="AK182" i="1"/>
  <c r="AS179" i="1"/>
  <c r="AR179" i="1"/>
  <c r="AQ179" i="1"/>
  <c r="AO179" i="1"/>
  <c r="AN179" i="1"/>
  <c r="AM179" i="1"/>
  <c r="AK179" i="1"/>
  <c r="AS176" i="1"/>
  <c r="AR176" i="1"/>
  <c r="AQ176" i="1"/>
  <c r="AO176" i="1"/>
  <c r="AN176" i="1"/>
  <c r="AM176" i="1"/>
  <c r="AK176" i="1"/>
  <c r="AS173" i="1"/>
  <c r="AR173" i="1"/>
  <c r="AT173" i="1" s="1"/>
  <c r="AQ173" i="1"/>
  <c r="AO173" i="1"/>
  <c r="AN173" i="1"/>
  <c r="AP173" i="1" s="1"/>
  <c r="AM173" i="1"/>
  <c r="AK173" i="1"/>
  <c r="AS170" i="1"/>
  <c r="AR170" i="1"/>
  <c r="AQ170" i="1"/>
  <c r="AO170" i="1"/>
  <c r="AN170" i="1"/>
  <c r="AM170" i="1"/>
  <c r="AK170" i="1"/>
  <c r="AS167" i="1"/>
  <c r="AR167" i="1"/>
  <c r="AT167" i="1" s="1"/>
  <c r="AQ167" i="1"/>
  <c r="AO167" i="1"/>
  <c r="AN167" i="1"/>
  <c r="AM167" i="1"/>
  <c r="AK167" i="1"/>
  <c r="AS164" i="1"/>
  <c r="AR164" i="1"/>
  <c r="AQ164" i="1"/>
  <c r="AO164" i="1"/>
  <c r="AN164" i="1"/>
  <c r="AP164" i="1" s="1"/>
  <c r="AM164" i="1"/>
  <c r="AK164" i="1"/>
  <c r="AS161" i="1"/>
  <c r="AR161" i="1"/>
  <c r="AQ161" i="1"/>
  <c r="AO161" i="1"/>
  <c r="AN161" i="1"/>
  <c r="AM161" i="1"/>
  <c r="AK161" i="1"/>
  <c r="AS158" i="1"/>
  <c r="AR158" i="1"/>
  <c r="AQ158" i="1"/>
  <c r="AO158" i="1"/>
  <c r="AN158" i="1"/>
  <c r="AP158" i="1" s="1"/>
  <c r="AM158" i="1"/>
  <c r="AK158" i="1"/>
  <c r="AS155" i="1"/>
  <c r="AR155" i="1"/>
  <c r="AQ155" i="1"/>
  <c r="AO155" i="1"/>
  <c r="AN155" i="1"/>
  <c r="AM155" i="1"/>
  <c r="AK155" i="1"/>
  <c r="AS152" i="1"/>
  <c r="AR152" i="1"/>
  <c r="AQ152" i="1"/>
  <c r="AO152" i="1"/>
  <c r="AN152" i="1"/>
  <c r="AM152" i="1"/>
  <c r="AK152" i="1"/>
  <c r="AS149" i="1"/>
  <c r="AR149" i="1"/>
  <c r="AT149" i="1" s="1"/>
  <c r="AQ149" i="1"/>
  <c r="AO149" i="1"/>
  <c r="AN149" i="1"/>
  <c r="AM149" i="1"/>
  <c r="AK149" i="1"/>
  <c r="AS146" i="1"/>
  <c r="AR146" i="1"/>
  <c r="AT146" i="1" s="1"/>
  <c r="AQ146" i="1"/>
  <c r="AO146" i="1"/>
  <c r="AN146" i="1"/>
  <c r="AP146" i="1" s="1"/>
  <c r="AM146" i="1"/>
  <c r="AK146" i="1"/>
  <c r="AS143" i="1"/>
  <c r="AR143" i="1"/>
  <c r="AQ143" i="1"/>
  <c r="AO143" i="1"/>
  <c r="AN143" i="1"/>
  <c r="AM143" i="1"/>
  <c r="AK143" i="1"/>
  <c r="AS140" i="1"/>
  <c r="AR140" i="1"/>
  <c r="AQ140" i="1"/>
  <c r="AO140" i="1"/>
  <c r="AN140" i="1"/>
  <c r="AP140" i="1" s="1"/>
  <c r="AM140" i="1"/>
  <c r="AK140" i="1"/>
  <c r="AS137" i="1"/>
  <c r="AR137" i="1"/>
  <c r="AT137" i="1" s="1"/>
  <c r="AQ137" i="1"/>
  <c r="AO137" i="1"/>
  <c r="AN137" i="1"/>
  <c r="AM137" i="1"/>
  <c r="AK137" i="1"/>
  <c r="AS134" i="1"/>
  <c r="AR134" i="1"/>
  <c r="AQ134" i="1"/>
  <c r="AO134" i="1"/>
  <c r="AN134" i="1"/>
  <c r="AM134" i="1"/>
  <c r="AK134" i="1"/>
  <c r="AS131" i="1"/>
  <c r="AR131" i="1"/>
  <c r="AQ131" i="1"/>
  <c r="AO131" i="1"/>
  <c r="AN131" i="1"/>
  <c r="AM131" i="1"/>
  <c r="AK131" i="1"/>
  <c r="AS128" i="1"/>
  <c r="AR128" i="1"/>
  <c r="AQ128" i="1"/>
  <c r="AO128" i="1"/>
  <c r="AN128" i="1"/>
  <c r="AP128" i="1" s="1"/>
  <c r="AM128" i="1"/>
  <c r="AK128" i="1"/>
  <c r="AS125" i="1"/>
  <c r="AR125" i="1"/>
  <c r="AQ125" i="1"/>
  <c r="AO125" i="1"/>
  <c r="AN125" i="1"/>
  <c r="AM125" i="1"/>
  <c r="AK125" i="1"/>
  <c r="AS122" i="1"/>
  <c r="AR122" i="1"/>
  <c r="AQ122" i="1"/>
  <c r="AO122" i="1"/>
  <c r="AN122" i="1"/>
  <c r="AM122" i="1"/>
  <c r="AK122" i="1"/>
  <c r="AS119" i="1"/>
  <c r="AR119" i="1"/>
  <c r="AT119" i="1" s="1"/>
  <c r="AQ119" i="1"/>
  <c r="AO119" i="1"/>
  <c r="AN119" i="1"/>
  <c r="AM119" i="1"/>
  <c r="AK119" i="1"/>
  <c r="AS116" i="1"/>
  <c r="AR116" i="1"/>
  <c r="AQ116" i="1"/>
  <c r="AO116" i="1"/>
  <c r="AN116" i="1"/>
  <c r="AM116" i="1"/>
  <c r="AK116" i="1"/>
  <c r="AS113" i="1"/>
  <c r="AR113" i="1"/>
  <c r="AT113" i="1" s="1"/>
  <c r="AQ113" i="1"/>
  <c r="AO113" i="1"/>
  <c r="AN113" i="1"/>
  <c r="AM113" i="1"/>
  <c r="AK113" i="1"/>
  <c r="AS110" i="1"/>
  <c r="AR110" i="1"/>
  <c r="AQ110" i="1"/>
  <c r="AO110" i="1"/>
  <c r="AN110" i="1"/>
  <c r="AP110" i="1" s="1"/>
  <c r="AM110" i="1"/>
  <c r="AK110" i="1"/>
  <c r="AS107" i="1"/>
  <c r="AR107" i="1"/>
  <c r="AQ107" i="1"/>
  <c r="AO107" i="1"/>
  <c r="AN107" i="1"/>
  <c r="AM107" i="1"/>
  <c r="AK107" i="1"/>
  <c r="AS104" i="1"/>
  <c r="AR104" i="1"/>
  <c r="AQ104" i="1"/>
  <c r="AO104" i="1"/>
  <c r="AN104" i="1"/>
  <c r="AP104" i="1" s="1"/>
  <c r="AM104" i="1"/>
  <c r="AK104" i="1"/>
  <c r="AS101" i="1"/>
  <c r="AR101" i="1"/>
  <c r="AT101" i="1" s="1"/>
  <c r="AQ101" i="1"/>
  <c r="AO101" i="1"/>
  <c r="AN101" i="1"/>
  <c r="AM101" i="1"/>
  <c r="AK101" i="1"/>
  <c r="AS98" i="1"/>
  <c r="AR98" i="1"/>
  <c r="AQ98" i="1"/>
  <c r="AO98" i="1"/>
  <c r="AN98" i="1"/>
  <c r="AM98" i="1"/>
  <c r="AK98" i="1"/>
  <c r="AS95" i="1"/>
  <c r="AR95" i="1"/>
  <c r="AT95" i="1" s="1"/>
  <c r="AQ95" i="1"/>
  <c r="AO95" i="1"/>
  <c r="AN95" i="1"/>
  <c r="AM95" i="1"/>
  <c r="AK95" i="1"/>
  <c r="AS92" i="1"/>
  <c r="AR92" i="1"/>
  <c r="AQ92" i="1"/>
  <c r="AO92" i="1"/>
  <c r="AN92" i="1"/>
  <c r="AP92" i="1" s="1"/>
  <c r="AM92" i="1"/>
  <c r="AK92" i="1"/>
  <c r="AS89" i="1"/>
  <c r="AR89" i="1"/>
  <c r="AQ89" i="1"/>
  <c r="AO89" i="1"/>
  <c r="AN89" i="1"/>
  <c r="AM89" i="1"/>
  <c r="AK89" i="1"/>
  <c r="AS86" i="1"/>
  <c r="AR86" i="1"/>
  <c r="AQ86" i="1"/>
  <c r="AO86" i="1"/>
  <c r="AN86" i="1"/>
  <c r="AP86" i="1" s="1"/>
  <c r="AM86" i="1"/>
  <c r="AK86" i="1"/>
  <c r="AS83" i="1"/>
  <c r="AR83" i="1"/>
  <c r="AQ83" i="1"/>
  <c r="AO83" i="1"/>
  <c r="AN83" i="1"/>
  <c r="AM83" i="1"/>
  <c r="AK83" i="1"/>
  <c r="AS80" i="1"/>
  <c r="AR80" i="1"/>
  <c r="AQ80" i="1"/>
  <c r="AO80" i="1"/>
  <c r="AN80" i="1"/>
  <c r="AM80" i="1"/>
  <c r="AK80" i="1"/>
  <c r="AS77" i="1"/>
  <c r="AR77" i="1"/>
  <c r="AT77" i="1" s="1"/>
  <c r="AQ77" i="1"/>
  <c r="AO77" i="1"/>
  <c r="AN77" i="1"/>
  <c r="AM77" i="1"/>
  <c r="AK77" i="1"/>
  <c r="AS74" i="1"/>
  <c r="AR74" i="1"/>
  <c r="AQ74" i="1"/>
  <c r="AO74" i="1"/>
  <c r="AN74" i="1"/>
  <c r="AM74" i="1"/>
  <c r="AK74" i="1"/>
  <c r="AS71" i="1"/>
  <c r="AR71" i="1"/>
  <c r="AQ71" i="1"/>
  <c r="AO71" i="1"/>
  <c r="AN71" i="1"/>
  <c r="AM71" i="1"/>
  <c r="AK71" i="1"/>
  <c r="AS68" i="1"/>
  <c r="AR68" i="1"/>
  <c r="AQ68" i="1"/>
  <c r="AO68" i="1"/>
  <c r="AN68" i="1"/>
  <c r="AP68" i="1" s="1"/>
  <c r="AM68" i="1"/>
  <c r="AK68" i="1"/>
  <c r="AS65" i="1"/>
  <c r="AR65" i="1"/>
  <c r="AT65" i="1" s="1"/>
  <c r="AQ65" i="1"/>
  <c r="AO65" i="1"/>
  <c r="AN65" i="1"/>
  <c r="AM65" i="1"/>
  <c r="AK65" i="1"/>
  <c r="AS62" i="1"/>
  <c r="AR62" i="1"/>
  <c r="AQ62" i="1"/>
  <c r="AO62" i="1"/>
  <c r="AN62" i="1"/>
  <c r="AM62" i="1"/>
  <c r="AK62" i="1"/>
  <c r="AS59" i="1"/>
  <c r="AR59" i="1"/>
  <c r="AQ59" i="1"/>
  <c r="AO59" i="1"/>
  <c r="AN59" i="1"/>
  <c r="AM59" i="1"/>
  <c r="AK59" i="1"/>
  <c r="AS56" i="1"/>
  <c r="AR56" i="1"/>
  <c r="AQ56" i="1"/>
  <c r="AO56" i="1"/>
  <c r="AN56" i="1"/>
  <c r="AP56" i="1" s="1"/>
  <c r="AM56" i="1"/>
  <c r="AK56" i="1"/>
  <c r="AS53" i="1"/>
  <c r="AR53" i="1"/>
  <c r="AQ53" i="1"/>
  <c r="AO53" i="1"/>
  <c r="AN53" i="1"/>
  <c r="AM53" i="1"/>
  <c r="AK53" i="1"/>
  <c r="AS50" i="1"/>
  <c r="AR50" i="1"/>
  <c r="AQ50" i="1"/>
  <c r="AO50" i="1"/>
  <c r="AN50" i="1"/>
  <c r="AM50" i="1"/>
  <c r="AK50" i="1"/>
  <c r="AS47" i="1"/>
  <c r="AR47" i="1"/>
  <c r="AT47" i="1" s="1"/>
  <c r="AQ47" i="1"/>
  <c r="AO47" i="1"/>
  <c r="AN47" i="1"/>
  <c r="AM47" i="1"/>
  <c r="AK47" i="1"/>
  <c r="AS44" i="1"/>
  <c r="AR44" i="1"/>
  <c r="AQ44" i="1"/>
  <c r="AO44" i="1"/>
  <c r="AN44" i="1"/>
  <c r="AM44" i="1"/>
  <c r="AK44" i="1"/>
  <c r="AS41" i="1"/>
  <c r="AR41" i="1"/>
  <c r="AT41" i="1" s="1"/>
  <c r="AQ41" i="1"/>
  <c r="AO41" i="1"/>
  <c r="AN41" i="1"/>
  <c r="AM41" i="1"/>
  <c r="AK41" i="1"/>
  <c r="AS38" i="1"/>
  <c r="AR38" i="1"/>
  <c r="AQ38" i="1"/>
  <c r="AO38" i="1"/>
  <c r="AN38" i="1"/>
  <c r="AP38" i="1" s="1"/>
  <c r="AM38" i="1"/>
  <c r="AK38" i="1"/>
  <c r="AS35" i="1"/>
  <c r="AR35" i="1"/>
  <c r="AQ35" i="1"/>
  <c r="AO35" i="1"/>
  <c r="AN35" i="1"/>
  <c r="AM35" i="1"/>
  <c r="AK35" i="1"/>
  <c r="AS32" i="1"/>
  <c r="AR32" i="1"/>
  <c r="AQ32" i="1"/>
  <c r="AO32" i="1"/>
  <c r="AN32" i="1"/>
  <c r="AP32" i="1" s="1"/>
  <c r="AM32" i="1"/>
  <c r="AK32" i="1"/>
  <c r="AS29" i="1"/>
  <c r="AR29" i="1"/>
  <c r="AT29" i="1" s="1"/>
  <c r="AQ29" i="1"/>
  <c r="AO29" i="1"/>
  <c r="AN29" i="1"/>
  <c r="AM29" i="1"/>
  <c r="AK29" i="1"/>
  <c r="AS26" i="1"/>
  <c r="AR26" i="1"/>
  <c r="AQ26" i="1"/>
  <c r="AO26" i="1"/>
  <c r="AN26" i="1"/>
  <c r="AM26" i="1"/>
  <c r="AK26" i="1"/>
  <c r="AS23" i="1"/>
  <c r="AR23" i="1"/>
  <c r="AT23" i="1" s="1"/>
  <c r="AQ23" i="1"/>
  <c r="AO23" i="1"/>
  <c r="AN23" i="1"/>
  <c r="AM23" i="1"/>
  <c r="AK23" i="1"/>
  <c r="AS20" i="1"/>
  <c r="AR20" i="1"/>
  <c r="AQ20" i="1"/>
  <c r="AO20" i="1"/>
  <c r="AN20" i="1"/>
  <c r="AP20" i="1" s="1"/>
  <c r="AM20" i="1"/>
  <c r="AK20" i="1"/>
  <c r="AS17" i="1"/>
  <c r="AR17" i="1"/>
  <c r="AQ17" i="1"/>
  <c r="AO17" i="1"/>
  <c r="AN17" i="1"/>
  <c r="AM17" i="1"/>
  <c r="AK17" i="1"/>
  <c r="AS14" i="1"/>
  <c r="AR14" i="1"/>
  <c r="AQ14" i="1"/>
  <c r="AO14" i="1"/>
  <c r="AN14" i="1"/>
  <c r="AP14" i="1" s="1"/>
  <c r="AM14" i="1"/>
  <c r="AK14" i="1"/>
  <c r="AS11" i="1"/>
  <c r="AR11" i="1"/>
  <c r="AQ11" i="1"/>
  <c r="AO11" i="1"/>
  <c r="AN11" i="1"/>
  <c r="AM11" i="1"/>
  <c r="AK11" i="1"/>
  <c r="AS8" i="1"/>
  <c r="AO8" i="1"/>
  <c r="AN8" i="1"/>
  <c r="AK8" i="1"/>
  <c r="M8" i="11"/>
  <c r="M208" i="11"/>
  <c r="V208" i="11"/>
  <c r="W208" i="11"/>
  <c r="X208" i="11"/>
  <c r="C52" i="4" s="1"/>
  <c r="Y208" i="11"/>
  <c r="Z208" i="11"/>
  <c r="AA208" i="11"/>
  <c r="AB208" i="11"/>
  <c r="AD208" i="11"/>
  <c r="J52" i="4" s="1"/>
  <c r="M212" i="11"/>
  <c r="V212" i="11"/>
  <c r="W212" i="11"/>
  <c r="B53" i="4" s="1"/>
  <c r="X212" i="11"/>
  <c r="Y212" i="11"/>
  <c r="Z212" i="11"/>
  <c r="G53" i="4" s="1"/>
  <c r="AA212" i="11"/>
  <c r="AB212" i="11"/>
  <c r="AD212" i="11"/>
  <c r="J53" i="4" s="1"/>
  <c r="J55" i="4"/>
  <c r="J57" i="4"/>
  <c r="I59" i="4"/>
  <c r="C60" i="4"/>
  <c r="A61" i="4"/>
  <c r="G61" i="4"/>
  <c r="I61" i="4"/>
  <c r="V12" i="11"/>
  <c r="A3" i="4" s="1"/>
  <c r="W12" i="11"/>
  <c r="B3" i="4" s="1"/>
  <c r="X12" i="11"/>
  <c r="C3" i="4" s="1"/>
  <c r="Y12" i="11"/>
  <c r="H3" i="4" s="1"/>
  <c r="Z12" i="11"/>
  <c r="G3" i="4" s="1"/>
  <c r="AA12" i="11"/>
  <c r="AB12" i="11"/>
  <c r="AD12" i="11"/>
  <c r="J3" i="4" s="1"/>
  <c r="V16" i="11"/>
  <c r="A4" i="4" s="1"/>
  <c r="W16" i="11"/>
  <c r="B4" i="4" s="1"/>
  <c r="X16" i="11"/>
  <c r="C4" i="4" s="1"/>
  <c r="Y16" i="11"/>
  <c r="H4" i="4" s="1"/>
  <c r="Z16" i="11"/>
  <c r="G4" i="4" s="1"/>
  <c r="AA16" i="11"/>
  <c r="AB16" i="11"/>
  <c r="AD16" i="11"/>
  <c r="J4" i="4" s="1"/>
  <c r="V20" i="11"/>
  <c r="A5" i="4" s="1"/>
  <c r="W20" i="11"/>
  <c r="B5" i="4" s="1"/>
  <c r="X20" i="11"/>
  <c r="C5" i="4" s="1"/>
  <c r="Y20" i="11"/>
  <c r="H5" i="4" s="1"/>
  <c r="Z20" i="11"/>
  <c r="G5" i="4" s="1"/>
  <c r="AA20" i="11"/>
  <c r="AB20" i="11"/>
  <c r="AD20" i="11"/>
  <c r="J5" i="4" s="1"/>
  <c r="V24" i="11"/>
  <c r="A6" i="4" s="1"/>
  <c r="W24" i="11"/>
  <c r="B6" i="4" s="1"/>
  <c r="X24" i="11"/>
  <c r="C6" i="4" s="1"/>
  <c r="Y24" i="11"/>
  <c r="H6" i="4" s="1"/>
  <c r="Z24" i="11"/>
  <c r="G6" i="4" s="1"/>
  <c r="AA24" i="11"/>
  <c r="AB24" i="11"/>
  <c r="AD24" i="11"/>
  <c r="J6" i="4" s="1"/>
  <c r="V28" i="11"/>
  <c r="A7" i="4" s="1"/>
  <c r="W28" i="11"/>
  <c r="B7" i="4" s="1"/>
  <c r="X28" i="11"/>
  <c r="C7" i="4" s="1"/>
  <c r="Y28" i="11"/>
  <c r="H7" i="4" s="1"/>
  <c r="Z28" i="11"/>
  <c r="G7" i="4" s="1"/>
  <c r="AA28" i="11"/>
  <c r="AB28" i="11"/>
  <c r="AD28" i="11"/>
  <c r="J7" i="4" s="1"/>
  <c r="V32" i="11"/>
  <c r="A8" i="4" s="1"/>
  <c r="W32" i="11"/>
  <c r="B8" i="4" s="1"/>
  <c r="X32" i="11"/>
  <c r="C8" i="4" s="1"/>
  <c r="Y32" i="11"/>
  <c r="H8" i="4" s="1"/>
  <c r="Z32" i="11"/>
  <c r="G8" i="4" s="1"/>
  <c r="AA32" i="11"/>
  <c r="AB32" i="11"/>
  <c r="AD32" i="11"/>
  <c r="J8" i="4" s="1"/>
  <c r="V36" i="11"/>
  <c r="A9" i="4" s="1"/>
  <c r="W36" i="11"/>
  <c r="B9" i="4" s="1"/>
  <c r="X36" i="11"/>
  <c r="C9" i="4" s="1"/>
  <c r="Y36" i="11"/>
  <c r="H9" i="4" s="1"/>
  <c r="Z36" i="11"/>
  <c r="G9" i="4" s="1"/>
  <c r="AA36" i="11"/>
  <c r="AB36" i="11"/>
  <c r="AD36" i="11"/>
  <c r="J9" i="4" s="1"/>
  <c r="V40" i="11"/>
  <c r="A10" i="4" s="1"/>
  <c r="W40" i="11"/>
  <c r="B10" i="4" s="1"/>
  <c r="X40" i="11"/>
  <c r="C10" i="4" s="1"/>
  <c r="Y40" i="11"/>
  <c r="H10" i="4" s="1"/>
  <c r="Z40" i="11"/>
  <c r="G10" i="4" s="1"/>
  <c r="AA40" i="11"/>
  <c r="AB40" i="11"/>
  <c r="AD40" i="11"/>
  <c r="J10" i="4" s="1"/>
  <c r="V44" i="11"/>
  <c r="A11" i="4" s="1"/>
  <c r="W44" i="11"/>
  <c r="B11" i="4" s="1"/>
  <c r="X44" i="11"/>
  <c r="C11" i="4" s="1"/>
  <c r="Y44" i="11"/>
  <c r="H11" i="4" s="1"/>
  <c r="Z44" i="11"/>
  <c r="G11" i="4" s="1"/>
  <c r="AA44" i="11"/>
  <c r="AB44" i="11"/>
  <c r="AD44" i="11"/>
  <c r="J11" i="4" s="1"/>
  <c r="V48" i="11"/>
  <c r="A12" i="4" s="1"/>
  <c r="W48" i="11"/>
  <c r="B12" i="4" s="1"/>
  <c r="X48" i="11"/>
  <c r="C12" i="4" s="1"/>
  <c r="Y48" i="11"/>
  <c r="H12" i="4" s="1"/>
  <c r="Z48" i="11"/>
  <c r="G12" i="4" s="1"/>
  <c r="AA48" i="11"/>
  <c r="AB48" i="11"/>
  <c r="AD48" i="11"/>
  <c r="J12" i="4" s="1"/>
  <c r="V52" i="11"/>
  <c r="A13" i="4" s="1"/>
  <c r="W52" i="11"/>
  <c r="B13" i="4" s="1"/>
  <c r="X52" i="11"/>
  <c r="C13" i="4" s="1"/>
  <c r="Y52" i="11"/>
  <c r="H13" i="4" s="1"/>
  <c r="Z52" i="11"/>
  <c r="G13" i="4" s="1"/>
  <c r="AA52" i="11"/>
  <c r="AB52" i="11"/>
  <c r="AD52" i="11"/>
  <c r="J13" i="4" s="1"/>
  <c r="V56" i="11"/>
  <c r="A14" i="4" s="1"/>
  <c r="W56" i="11"/>
  <c r="B14" i="4" s="1"/>
  <c r="X56" i="11"/>
  <c r="C14" i="4" s="1"/>
  <c r="Y56" i="11"/>
  <c r="H14" i="4" s="1"/>
  <c r="Z56" i="11"/>
  <c r="G14" i="4" s="1"/>
  <c r="AA56" i="11"/>
  <c r="AB56" i="11"/>
  <c r="AD56" i="11"/>
  <c r="J14" i="4" s="1"/>
  <c r="V60" i="11"/>
  <c r="A15" i="4" s="1"/>
  <c r="W60" i="11"/>
  <c r="B15" i="4" s="1"/>
  <c r="X60" i="11"/>
  <c r="C15" i="4" s="1"/>
  <c r="Y60" i="11"/>
  <c r="H15" i="4" s="1"/>
  <c r="Z60" i="11"/>
  <c r="G15" i="4" s="1"/>
  <c r="AA60" i="11"/>
  <c r="AB60" i="11"/>
  <c r="AD60" i="11"/>
  <c r="J15" i="4" s="1"/>
  <c r="V64" i="11"/>
  <c r="A16" i="4" s="1"/>
  <c r="W64" i="11"/>
  <c r="B16" i="4" s="1"/>
  <c r="X64" i="11"/>
  <c r="C16" i="4" s="1"/>
  <c r="Y64" i="11"/>
  <c r="H16" i="4" s="1"/>
  <c r="Z64" i="11"/>
  <c r="G16" i="4" s="1"/>
  <c r="AA64" i="11"/>
  <c r="AB64" i="11"/>
  <c r="AD64" i="11"/>
  <c r="J16" i="4" s="1"/>
  <c r="V68" i="11"/>
  <c r="A17" i="4" s="1"/>
  <c r="W68" i="11"/>
  <c r="B17" i="4" s="1"/>
  <c r="X68" i="11"/>
  <c r="C17" i="4" s="1"/>
  <c r="Y68" i="11"/>
  <c r="H17" i="4" s="1"/>
  <c r="Z68" i="11"/>
  <c r="G17" i="4" s="1"/>
  <c r="AA68" i="11"/>
  <c r="AB68" i="11"/>
  <c r="AD68" i="11"/>
  <c r="J17" i="4" s="1"/>
  <c r="V72" i="11"/>
  <c r="A18" i="4" s="1"/>
  <c r="W72" i="11"/>
  <c r="B18" i="4" s="1"/>
  <c r="X72" i="11"/>
  <c r="C18" i="4" s="1"/>
  <c r="Y72" i="11"/>
  <c r="H18" i="4" s="1"/>
  <c r="Z72" i="11"/>
  <c r="G18" i="4" s="1"/>
  <c r="AA72" i="11"/>
  <c r="AB72" i="11"/>
  <c r="AD72" i="11"/>
  <c r="J18" i="4" s="1"/>
  <c r="V76" i="11"/>
  <c r="A19" i="4" s="1"/>
  <c r="W76" i="11"/>
  <c r="B19" i="4" s="1"/>
  <c r="X76" i="11"/>
  <c r="C19" i="4" s="1"/>
  <c r="Y76" i="11"/>
  <c r="H19" i="4" s="1"/>
  <c r="Z76" i="11"/>
  <c r="G19" i="4" s="1"/>
  <c r="AA76" i="11"/>
  <c r="AB76" i="11"/>
  <c r="AD76" i="11"/>
  <c r="J19" i="4" s="1"/>
  <c r="V80" i="11"/>
  <c r="A20" i="4" s="1"/>
  <c r="W80" i="11"/>
  <c r="B20" i="4" s="1"/>
  <c r="X80" i="11"/>
  <c r="C20" i="4" s="1"/>
  <c r="Y80" i="11"/>
  <c r="H20" i="4" s="1"/>
  <c r="Z80" i="11"/>
  <c r="G20" i="4" s="1"/>
  <c r="AA80" i="11"/>
  <c r="AB80" i="11"/>
  <c r="AD80" i="11"/>
  <c r="J20" i="4" s="1"/>
  <c r="V84" i="11"/>
  <c r="A21" i="4" s="1"/>
  <c r="W84" i="11"/>
  <c r="B21" i="4" s="1"/>
  <c r="X84" i="11"/>
  <c r="C21" i="4" s="1"/>
  <c r="Y84" i="11"/>
  <c r="H21" i="4" s="1"/>
  <c r="Z84" i="11"/>
  <c r="G21" i="4" s="1"/>
  <c r="AA84" i="11"/>
  <c r="AB84" i="11"/>
  <c r="AD84" i="11"/>
  <c r="J21" i="4" s="1"/>
  <c r="V88" i="11"/>
  <c r="A22" i="4" s="1"/>
  <c r="W88" i="11"/>
  <c r="B22" i="4" s="1"/>
  <c r="X88" i="11"/>
  <c r="C22" i="4" s="1"/>
  <c r="Y88" i="11"/>
  <c r="H22" i="4" s="1"/>
  <c r="Z88" i="11"/>
  <c r="G22" i="4" s="1"/>
  <c r="AA88" i="11"/>
  <c r="AB88" i="11"/>
  <c r="AD88" i="11"/>
  <c r="J22" i="4" s="1"/>
  <c r="V92" i="11"/>
  <c r="A23" i="4" s="1"/>
  <c r="W92" i="11"/>
  <c r="B23" i="4" s="1"/>
  <c r="X92" i="11"/>
  <c r="C23" i="4" s="1"/>
  <c r="Y92" i="11"/>
  <c r="H23" i="4" s="1"/>
  <c r="Z92" i="11"/>
  <c r="G23" i="4" s="1"/>
  <c r="AA92" i="11"/>
  <c r="AB92" i="11"/>
  <c r="AD92" i="11"/>
  <c r="J23" i="4" s="1"/>
  <c r="V96" i="11"/>
  <c r="A24" i="4" s="1"/>
  <c r="W96" i="11"/>
  <c r="B24" i="4" s="1"/>
  <c r="X96" i="11"/>
  <c r="C24" i="4" s="1"/>
  <c r="Y96" i="11"/>
  <c r="H24" i="4" s="1"/>
  <c r="Z96" i="11"/>
  <c r="G24" i="4" s="1"/>
  <c r="AA96" i="11"/>
  <c r="AB96" i="11"/>
  <c r="AD96" i="11"/>
  <c r="J24" i="4" s="1"/>
  <c r="V100" i="11"/>
  <c r="A25" i="4" s="1"/>
  <c r="W100" i="11"/>
  <c r="B25" i="4" s="1"/>
  <c r="X100" i="11"/>
  <c r="C25" i="4" s="1"/>
  <c r="Y100" i="11"/>
  <c r="H25" i="4" s="1"/>
  <c r="Z100" i="11"/>
  <c r="G25" i="4" s="1"/>
  <c r="AA100" i="11"/>
  <c r="AB100" i="11"/>
  <c r="AD100" i="11"/>
  <c r="J25" i="4" s="1"/>
  <c r="V104" i="11"/>
  <c r="A26" i="4" s="1"/>
  <c r="W104" i="11"/>
  <c r="B26" i="4" s="1"/>
  <c r="X104" i="11"/>
  <c r="C26" i="4" s="1"/>
  <c r="Y104" i="11"/>
  <c r="H26" i="4" s="1"/>
  <c r="Z104" i="11"/>
  <c r="G26" i="4" s="1"/>
  <c r="AA104" i="11"/>
  <c r="AB104" i="11"/>
  <c r="AD104" i="11"/>
  <c r="J26" i="4" s="1"/>
  <c r="V108" i="11"/>
  <c r="A27" i="4" s="1"/>
  <c r="W108" i="11"/>
  <c r="B27" i="4" s="1"/>
  <c r="X108" i="11"/>
  <c r="C27" i="4" s="1"/>
  <c r="Y108" i="11"/>
  <c r="H27" i="4" s="1"/>
  <c r="Z108" i="11"/>
  <c r="G27" i="4" s="1"/>
  <c r="AA108" i="11"/>
  <c r="AB108" i="11"/>
  <c r="AD108" i="11"/>
  <c r="J27" i="4" s="1"/>
  <c r="V112" i="11"/>
  <c r="A28" i="4" s="1"/>
  <c r="W112" i="11"/>
  <c r="B28" i="4" s="1"/>
  <c r="X112" i="11"/>
  <c r="C28" i="4" s="1"/>
  <c r="Y112" i="11"/>
  <c r="H28" i="4" s="1"/>
  <c r="Z112" i="11"/>
  <c r="G28" i="4" s="1"/>
  <c r="AA112" i="11"/>
  <c r="AB112" i="11"/>
  <c r="AD112" i="11"/>
  <c r="J28" i="4" s="1"/>
  <c r="V116" i="11"/>
  <c r="A29" i="4" s="1"/>
  <c r="W116" i="11"/>
  <c r="B29" i="4" s="1"/>
  <c r="X116" i="11"/>
  <c r="C29" i="4" s="1"/>
  <c r="Y116" i="11"/>
  <c r="H29" i="4" s="1"/>
  <c r="Z116" i="11"/>
  <c r="G29" i="4" s="1"/>
  <c r="AA116" i="11"/>
  <c r="AB116" i="11"/>
  <c r="AD116" i="11"/>
  <c r="J29" i="4" s="1"/>
  <c r="V120" i="11"/>
  <c r="A30" i="4" s="1"/>
  <c r="W120" i="11"/>
  <c r="B30" i="4" s="1"/>
  <c r="X120" i="11"/>
  <c r="C30" i="4" s="1"/>
  <c r="Y120" i="11"/>
  <c r="H30" i="4" s="1"/>
  <c r="Z120" i="11"/>
  <c r="G30" i="4" s="1"/>
  <c r="AA120" i="11"/>
  <c r="AB120" i="11"/>
  <c r="AD120" i="11"/>
  <c r="J30" i="4" s="1"/>
  <c r="V124" i="11"/>
  <c r="A31" i="4" s="1"/>
  <c r="W124" i="11"/>
  <c r="B31" i="4" s="1"/>
  <c r="X124" i="11"/>
  <c r="C31" i="4" s="1"/>
  <c r="Y124" i="11"/>
  <c r="H31" i="4" s="1"/>
  <c r="Z124" i="11"/>
  <c r="G31" i="4" s="1"/>
  <c r="AA124" i="11"/>
  <c r="AB124" i="11"/>
  <c r="AD124" i="11"/>
  <c r="J31" i="4" s="1"/>
  <c r="V128" i="11"/>
  <c r="A32" i="4" s="1"/>
  <c r="W128" i="11"/>
  <c r="B32" i="4" s="1"/>
  <c r="X128" i="11"/>
  <c r="C32" i="4" s="1"/>
  <c r="Y128" i="11"/>
  <c r="H32" i="4" s="1"/>
  <c r="Z128" i="11"/>
  <c r="G32" i="4" s="1"/>
  <c r="AA128" i="11"/>
  <c r="AB128" i="11"/>
  <c r="AD128" i="11"/>
  <c r="J32" i="4" s="1"/>
  <c r="V132" i="11"/>
  <c r="A33" i="4" s="1"/>
  <c r="W132" i="11"/>
  <c r="B33" i="4" s="1"/>
  <c r="X132" i="11"/>
  <c r="C33" i="4" s="1"/>
  <c r="Y132" i="11"/>
  <c r="H33" i="4" s="1"/>
  <c r="Z132" i="11"/>
  <c r="G33" i="4" s="1"/>
  <c r="AA132" i="11"/>
  <c r="AB132" i="11"/>
  <c r="AD132" i="11"/>
  <c r="J33" i="4" s="1"/>
  <c r="V136" i="11"/>
  <c r="A34" i="4" s="1"/>
  <c r="W136" i="11"/>
  <c r="B34" i="4" s="1"/>
  <c r="X136" i="11"/>
  <c r="C34" i="4" s="1"/>
  <c r="Y136" i="11"/>
  <c r="H34" i="4" s="1"/>
  <c r="Z136" i="11"/>
  <c r="G34" i="4" s="1"/>
  <c r="AA136" i="11"/>
  <c r="AB136" i="11"/>
  <c r="AD136" i="11"/>
  <c r="J34" i="4" s="1"/>
  <c r="V140" i="11"/>
  <c r="A35" i="4" s="1"/>
  <c r="W140" i="11"/>
  <c r="B35" i="4" s="1"/>
  <c r="X140" i="11"/>
  <c r="C35" i="4" s="1"/>
  <c r="Y140" i="11"/>
  <c r="H35" i="4" s="1"/>
  <c r="Z140" i="11"/>
  <c r="G35" i="4" s="1"/>
  <c r="AA140" i="11"/>
  <c r="AB140" i="11"/>
  <c r="AD140" i="11"/>
  <c r="J35" i="4" s="1"/>
  <c r="V144" i="11"/>
  <c r="A36" i="4" s="1"/>
  <c r="W144" i="11"/>
  <c r="B36" i="4" s="1"/>
  <c r="X144" i="11"/>
  <c r="C36" i="4" s="1"/>
  <c r="Y144" i="11"/>
  <c r="H36" i="4" s="1"/>
  <c r="Z144" i="11"/>
  <c r="G36" i="4" s="1"/>
  <c r="AA144" i="11"/>
  <c r="AB144" i="11"/>
  <c r="AD144" i="11"/>
  <c r="J36" i="4" s="1"/>
  <c r="V148" i="11"/>
  <c r="A37" i="4" s="1"/>
  <c r="W148" i="11"/>
  <c r="B37" i="4" s="1"/>
  <c r="X148" i="11"/>
  <c r="C37" i="4" s="1"/>
  <c r="Y148" i="11"/>
  <c r="H37" i="4" s="1"/>
  <c r="Z148" i="11"/>
  <c r="G37" i="4" s="1"/>
  <c r="AA148" i="11"/>
  <c r="AB148" i="11"/>
  <c r="AD148" i="11"/>
  <c r="J37" i="4" s="1"/>
  <c r="V152" i="11"/>
  <c r="A38" i="4" s="1"/>
  <c r="W152" i="11"/>
  <c r="B38" i="4" s="1"/>
  <c r="X152" i="11"/>
  <c r="C38" i="4" s="1"/>
  <c r="Y152" i="11"/>
  <c r="H38" i="4" s="1"/>
  <c r="Z152" i="11"/>
  <c r="G38" i="4" s="1"/>
  <c r="AA152" i="11"/>
  <c r="AB152" i="11"/>
  <c r="AD152" i="11"/>
  <c r="J38" i="4" s="1"/>
  <c r="V156" i="11"/>
  <c r="A39" i="4" s="1"/>
  <c r="W156" i="11"/>
  <c r="B39" i="4" s="1"/>
  <c r="X156" i="11"/>
  <c r="C39" i="4" s="1"/>
  <c r="Y156" i="11"/>
  <c r="H39" i="4" s="1"/>
  <c r="Z156" i="11"/>
  <c r="G39" i="4" s="1"/>
  <c r="AA156" i="11"/>
  <c r="AB156" i="11"/>
  <c r="AD156" i="11"/>
  <c r="J39" i="4" s="1"/>
  <c r="V160" i="11"/>
  <c r="A40" i="4" s="1"/>
  <c r="W160" i="11"/>
  <c r="B40" i="4" s="1"/>
  <c r="X160" i="11"/>
  <c r="C40" i="4" s="1"/>
  <c r="Y160" i="11"/>
  <c r="H40" i="4" s="1"/>
  <c r="Z160" i="11"/>
  <c r="G40" i="4" s="1"/>
  <c r="AA160" i="11"/>
  <c r="AB160" i="11"/>
  <c r="AD160" i="11"/>
  <c r="J40" i="4" s="1"/>
  <c r="V164" i="11"/>
  <c r="A41" i="4" s="1"/>
  <c r="W164" i="11"/>
  <c r="B41" i="4" s="1"/>
  <c r="X164" i="11"/>
  <c r="C41" i="4" s="1"/>
  <c r="Y164" i="11"/>
  <c r="H41" i="4" s="1"/>
  <c r="Z164" i="11"/>
  <c r="G41" i="4" s="1"/>
  <c r="AA164" i="11"/>
  <c r="AB164" i="11"/>
  <c r="AD164" i="11"/>
  <c r="J41" i="4" s="1"/>
  <c r="V168" i="11"/>
  <c r="A42" i="4" s="1"/>
  <c r="W168" i="11"/>
  <c r="B42" i="4" s="1"/>
  <c r="X168" i="11"/>
  <c r="C42" i="4" s="1"/>
  <c r="Y168" i="11"/>
  <c r="H42" i="4" s="1"/>
  <c r="Z168" i="11"/>
  <c r="G42" i="4" s="1"/>
  <c r="AA168" i="11"/>
  <c r="AB168" i="11"/>
  <c r="AD168" i="11"/>
  <c r="J42" i="4" s="1"/>
  <c r="V172" i="11"/>
  <c r="A43" i="4" s="1"/>
  <c r="W172" i="11"/>
  <c r="B43" i="4" s="1"/>
  <c r="X172" i="11"/>
  <c r="C43" i="4" s="1"/>
  <c r="Y172" i="11"/>
  <c r="H43" i="4" s="1"/>
  <c r="Z172" i="11"/>
  <c r="G43" i="4" s="1"/>
  <c r="AA172" i="11"/>
  <c r="AB172" i="11"/>
  <c r="AD172" i="11"/>
  <c r="J43" i="4" s="1"/>
  <c r="V176" i="11"/>
  <c r="A44" i="4" s="1"/>
  <c r="W176" i="11"/>
  <c r="B44" i="4" s="1"/>
  <c r="X176" i="11"/>
  <c r="C44" i="4" s="1"/>
  <c r="Y176" i="11"/>
  <c r="H44" i="4" s="1"/>
  <c r="Z176" i="11"/>
  <c r="G44" i="4" s="1"/>
  <c r="AA176" i="11"/>
  <c r="AB176" i="11"/>
  <c r="AD176" i="11"/>
  <c r="J44" i="4" s="1"/>
  <c r="V180" i="11"/>
  <c r="A45" i="4" s="1"/>
  <c r="W180" i="11"/>
  <c r="B45" i="4" s="1"/>
  <c r="X180" i="11"/>
  <c r="C45" i="4" s="1"/>
  <c r="Y180" i="11"/>
  <c r="H45" i="4" s="1"/>
  <c r="Z180" i="11"/>
  <c r="G45" i="4" s="1"/>
  <c r="AA180" i="11"/>
  <c r="AB180" i="11"/>
  <c r="AD180" i="11"/>
  <c r="J45" i="4" s="1"/>
  <c r="V184" i="11"/>
  <c r="A46" i="4" s="1"/>
  <c r="W184" i="11"/>
  <c r="B46" i="4" s="1"/>
  <c r="X184" i="11"/>
  <c r="C46" i="4" s="1"/>
  <c r="Y184" i="11"/>
  <c r="H46" i="4" s="1"/>
  <c r="Z184" i="11"/>
  <c r="G46" i="4" s="1"/>
  <c r="AA184" i="11"/>
  <c r="AB184" i="11"/>
  <c r="AD184" i="11"/>
  <c r="J46" i="4" s="1"/>
  <c r="V188" i="11"/>
  <c r="A47" i="4" s="1"/>
  <c r="W188" i="11"/>
  <c r="B47" i="4" s="1"/>
  <c r="X188" i="11"/>
  <c r="C47" i="4" s="1"/>
  <c r="Y188" i="11"/>
  <c r="H47" i="4" s="1"/>
  <c r="Z188" i="11"/>
  <c r="G47" i="4" s="1"/>
  <c r="AA188" i="11"/>
  <c r="AB188" i="11"/>
  <c r="AD188" i="11"/>
  <c r="J47" i="4" s="1"/>
  <c r="V192" i="11"/>
  <c r="A48" i="4" s="1"/>
  <c r="W192" i="11"/>
  <c r="B48" i="4" s="1"/>
  <c r="X192" i="11"/>
  <c r="C48" i="4" s="1"/>
  <c r="Y192" i="11"/>
  <c r="H48" i="4" s="1"/>
  <c r="Z192" i="11"/>
  <c r="G48" i="4" s="1"/>
  <c r="AA192" i="11"/>
  <c r="AB192" i="11"/>
  <c r="AD192" i="11"/>
  <c r="J48" i="4" s="1"/>
  <c r="V196" i="11"/>
  <c r="A49" i="4" s="1"/>
  <c r="W196" i="11"/>
  <c r="B49" i="4" s="1"/>
  <c r="X196" i="11"/>
  <c r="C49" i="4" s="1"/>
  <c r="Y196" i="11"/>
  <c r="H49" i="4" s="1"/>
  <c r="Z196" i="11"/>
  <c r="G49" i="4" s="1"/>
  <c r="AA196" i="11"/>
  <c r="AB196" i="11"/>
  <c r="AD196" i="11"/>
  <c r="J49" i="4" s="1"/>
  <c r="V200" i="11"/>
  <c r="A50" i="4" s="1"/>
  <c r="W200" i="11"/>
  <c r="B50" i="4" s="1"/>
  <c r="X200" i="11"/>
  <c r="C50" i="4" s="1"/>
  <c r="Y200" i="11"/>
  <c r="H50" i="4" s="1"/>
  <c r="Z200" i="11"/>
  <c r="G50" i="4" s="1"/>
  <c r="AA200" i="11"/>
  <c r="AB200" i="11"/>
  <c r="AD200" i="11"/>
  <c r="J50" i="4" s="1"/>
  <c r="V204" i="11"/>
  <c r="A51" i="4" s="1"/>
  <c r="W204" i="11"/>
  <c r="B51" i="4" s="1"/>
  <c r="X204" i="11"/>
  <c r="C51" i="4" s="1"/>
  <c r="Y204" i="11"/>
  <c r="H51" i="4" s="1"/>
  <c r="Z204" i="11"/>
  <c r="G51" i="4" s="1"/>
  <c r="AA204" i="11"/>
  <c r="AB204" i="11"/>
  <c r="AD204" i="11"/>
  <c r="J51" i="4" s="1"/>
  <c r="A52" i="4"/>
  <c r="B52" i="4"/>
  <c r="H52" i="4"/>
  <c r="G52" i="4"/>
  <c r="A53" i="4"/>
  <c r="C53" i="4"/>
  <c r="H53" i="4"/>
  <c r="A54" i="4"/>
  <c r="B54" i="4"/>
  <c r="C54" i="4"/>
  <c r="H54" i="4"/>
  <c r="G54" i="4"/>
  <c r="J54" i="4"/>
  <c r="A55" i="4"/>
  <c r="B55" i="4"/>
  <c r="C55" i="4"/>
  <c r="H55" i="4"/>
  <c r="G55" i="4"/>
  <c r="A56" i="4"/>
  <c r="B56" i="4"/>
  <c r="C56" i="4"/>
  <c r="H56" i="4"/>
  <c r="G56" i="4"/>
  <c r="J56" i="4"/>
  <c r="A57" i="4"/>
  <c r="B57" i="4"/>
  <c r="C57" i="4"/>
  <c r="H57" i="4"/>
  <c r="G57" i="4"/>
  <c r="A58" i="4"/>
  <c r="B58" i="4"/>
  <c r="C58" i="4"/>
  <c r="H58" i="4"/>
  <c r="G58" i="4"/>
  <c r="J58" i="4"/>
  <c r="A59" i="4"/>
  <c r="B59" i="4"/>
  <c r="C59" i="4"/>
  <c r="H59" i="4"/>
  <c r="G59" i="4"/>
  <c r="J59" i="4"/>
  <c r="A60" i="4"/>
  <c r="B60" i="4"/>
  <c r="H60" i="4"/>
  <c r="G60" i="4"/>
  <c r="J60" i="4"/>
  <c r="B61" i="4"/>
  <c r="C61" i="4"/>
  <c r="H61" i="4"/>
  <c r="J61" i="4"/>
  <c r="AA8" i="11"/>
  <c r="W8" i="11"/>
  <c r="B2" i="4" s="1"/>
  <c r="AP149" i="1" l="1"/>
  <c r="AT158" i="1"/>
  <c r="AT17" i="1"/>
  <c r="AP44" i="1"/>
  <c r="AT53" i="1"/>
  <c r="AP62" i="1"/>
  <c r="AT71" i="1"/>
  <c r="AP80" i="1"/>
  <c r="AT89" i="1"/>
  <c r="AP116" i="1"/>
  <c r="AT125" i="1"/>
  <c r="AP134" i="1"/>
  <c r="AT143" i="1"/>
  <c r="AP152" i="1"/>
  <c r="AT161" i="1"/>
  <c r="AT134" i="1"/>
  <c r="AP161" i="1"/>
  <c r="AT170" i="1"/>
  <c r="AP179" i="1"/>
  <c r="AT11" i="1"/>
  <c r="AP26" i="1"/>
  <c r="AT35" i="1"/>
  <c r="AP50" i="1"/>
  <c r="AT59" i="1"/>
  <c r="AP74" i="1"/>
  <c r="AT83" i="1"/>
  <c r="AP98" i="1"/>
  <c r="AT107" i="1"/>
  <c r="AP122" i="1"/>
  <c r="AT131" i="1"/>
  <c r="AT155" i="1"/>
  <c r="AP170" i="1"/>
  <c r="AT179" i="1"/>
  <c r="AP23" i="1"/>
  <c r="AT32" i="1"/>
  <c r="AP47" i="1"/>
  <c r="AT56" i="1"/>
  <c r="AP71" i="1"/>
  <c r="AT80" i="1"/>
  <c r="AP95" i="1"/>
  <c r="AT104" i="1"/>
  <c r="AP119" i="1"/>
  <c r="AT128" i="1"/>
  <c r="AP143" i="1"/>
  <c r="AT152" i="1"/>
  <c r="AP167" i="1"/>
  <c r="AT176" i="1"/>
  <c r="AP17" i="1"/>
  <c r="AT26" i="1"/>
  <c r="AP41" i="1"/>
  <c r="AT50" i="1"/>
  <c r="AP65" i="1"/>
  <c r="AT74" i="1"/>
  <c r="AP89" i="1"/>
  <c r="AT98" i="1"/>
  <c r="AP113" i="1"/>
  <c r="AT122" i="1"/>
  <c r="AP137" i="1"/>
  <c r="AP185" i="1"/>
  <c r="AP11" i="1"/>
  <c r="AT20" i="1"/>
  <c r="AP35" i="1"/>
  <c r="AT44" i="1"/>
  <c r="AP59" i="1"/>
  <c r="AT68" i="1"/>
  <c r="AP83" i="1"/>
  <c r="AT92" i="1"/>
  <c r="AP107" i="1"/>
  <c r="AT116" i="1"/>
  <c r="AP131" i="1"/>
  <c r="AT140" i="1"/>
  <c r="AP155" i="1"/>
  <c r="AT164" i="1"/>
  <c r="AP176" i="1"/>
  <c r="AT14" i="1"/>
  <c r="AP29" i="1"/>
  <c r="AT38" i="1"/>
  <c r="AP53" i="1"/>
  <c r="AT62" i="1"/>
  <c r="AP77" i="1"/>
  <c r="AT86" i="1"/>
  <c r="AP101" i="1"/>
  <c r="AT110" i="1"/>
  <c r="AP125" i="1"/>
  <c r="AT182" i="1"/>
  <c r="AC212" i="11"/>
  <c r="I53" i="4" s="1"/>
  <c r="AC140" i="11"/>
  <c r="I35" i="4" s="1"/>
  <c r="AC208" i="11"/>
  <c r="I52" i="4" s="1"/>
  <c r="AC144" i="11"/>
  <c r="I36" i="4" s="1"/>
  <c r="AC20" i="11"/>
  <c r="I5" i="4" s="1"/>
  <c r="AC16" i="11"/>
  <c r="I4" i="4" s="1"/>
  <c r="AC12" i="11"/>
  <c r="I3" i="4" s="1"/>
  <c r="AC204" i="11"/>
  <c r="I51" i="4" s="1"/>
  <c r="AC148" i="11"/>
  <c r="I37" i="4" s="1"/>
  <c r="AC132" i="11"/>
  <c r="I33" i="4" s="1"/>
  <c r="AC124" i="11"/>
  <c r="I31" i="4" s="1"/>
  <c r="AC116" i="11"/>
  <c r="I29" i="4" s="1"/>
  <c r="AC108" i="11"/>
  <c r="I27" i="4" s="1"/>
  <c r="AC84" i="11"/>
  <c r="I21" i="4" s="1"/>
  <c r="AC76" i="11"/>
  <c r="I19" i="4" s="1"/>
  <c r="AC168" i="11"/>
  <c r="I42" i="4" s="1"/>
  <c r="AC152" i="11"/>
  <c r="I38" i="4" s="1"/>
  <c r="AC188" i="11"/>
  <c r="I47" i="4" s="1"/>
  <c r="AC172" i="11"/>
  <c r="I43" i="4" s="1"/>
  <c r="AC68" i="11"/>
  <c r="I17" i="4" s="1"/>
  <c r="AC60" i="11"/>
  <c r="I15" i="4" s="1"/>
  <c r="AC44" i="11"/>
  <c r="I11" i="4" s="1"/>
  <c r="AC28" i="11"/>
  <c r="I7" i="4" s="1"/>
  <c r="I58" i="4"/>
  <c r="I54" i="4"/>
  <c r="AC104" i="11"/>
  <c r="I26" i="4" s="1"/>
  <c r="AC88" i="11"/>
  <c r="I22" i="4" s="1"/>
  <c r="AC196" i="11"/>
  <c r="I49" i="4" s="1"/>
  <c r="AC180" i="11"/>
  <c r="I45" i="4" s="1"/>
  <c r="AC80" i="11"/>
  <c r="I20" i="4" s="1"/>
  <c r="I57" i="4"/>
  <c r="I55" i="4"/>
  <c r="AC100" i="11"/>
  <c r="I25" i="4" s="1"/>
  <c r="AC92" i="11"/>
  <c r="I23" i="4" s="1"/>
  <c r="AC200" i="11"/>
  <c r="I50" i="4" s="1"/>
  <c r="AC184" i="11"/>
  <c r="I46" i="4" s="1"/>
  <c r="AC136" i="11"/>
  <c r="I34" i="4" s="1"/>
  <c r="AC120" i="11"/>
  <c r="I30" i="4" s="1"/>
  <c r="AC72" i="11"/>
  <c r="I18" i="4" s="1"/>
  <c r="AC48" i="11"/>
  <c r="I12" i="4" s="1"/>
  <c r="AC164" i="11"/>
  <c r="I41" i="4" s="1"/>
  <c r="AC156" i="11"/>
  <c r="I39" i="4" s="1"/>
  <c r="I60" i="4"/>
  <c r="AC176" i="11"/>
  <c r="I44" i="4" s="1"/>
  <c r="AC112" i="11"/>
  <c r="I28" i="4" s="1"/>
  <c r="AC32" i="11"/>
  <c r="I8" i="4" s="1"/>
  <c r="AC36" i="11"/>
  <c r="I9" i="4" s="1"/>
  <c r="I56" i="4"/>
  <c r="AC192" i="11"/>
  <c r="I48" i="4" s="1"/>
  <c r="AC160" i="11"/>
  <c r="I40" i="4" s="1"/>
  <c r="AC128" i="11"/>
  <c r="I32" i="4" s="1"/>
  <c r="AC96" i="11"/>
  <c r="I24" i="4" s="1"/>
  <c r="AC64" i="11"/>
  <c r="I16" i="4" s="1"/>
  <c r="AC52" i="11"/>
  <c r="I13" i="4" s="1"/>
  <c r="AC40" i="11"/>
  <c r="I10" i="4" s="1"/>
  <c r="AC56" i="11"/>
  <c r="I14" i="4" s="1"/>
  <c r="AC24" i="11"/>
  <c r="I6" i="4" s="1"/>
  <c r="M156" i="11"/>
  <c r="M160" i="11"/>
  <c r="M164" i="11"/>
  <c r="M168" i="11"/>
  <c r="M172" i="11"/>
  <c r="M176" i="11"/>
  <c r="M180" i="11"/>
  <c r="M184" i="11"/>
  <c r="M188" i="11"/>
  <c r="M192" i="11"/>
  <c r="M196" i="11"/>
  <c r="M200" i="11"/>
  <c r="M204" i="11"/>
  <c r="M12" i="11"/>
  <c r="M16" i="11"/>
  <c r="M20" i="11"/>
  <c r="M24" i="11"/>
  <c r="M28" i="11"/>
  <c r="M32" i="11"/>
  <c r="M36" i="11"/>
  <c r="M40" i="11"/>
  <c r="M44" i="11"/>
  <c r="M48" i="11"/>
  <c r="M52" i="11"/>
  <c r="M56" i="11"/>
  <c r="M60" i="11"/>
  <c r="M64" i="11"/>
  <c r="M68" i="11"/>
  <c r="M72" i="11"/>
  <c r="M76" i="11"/>
  <c r="M80" i="11"/>
  <c r="M84" i="11"/>
  <c r="M88" i="11"/>
  <c r="M92" i="11"/>
  <c r="M96" i="11"/>
  <c r="M100" i="11"/>
  <c r="M104" i="11"/>
  <c r="M108" i="11"/>
  <c r="M112" i="11"/>
  <c r="M116" i="11"/>
  <c r="M120" i="11"/>
  <c r="M124" i="11"/>
  <c r="M128" i="11"/>
  <c r="M132" i="11"/>
  <c r="M136" i="11"/>
  <c r="M140" i="11"/>
  <c r="M144" i="11"/>
  <c r="M148" i="11"/>
  <c r="M152" i="11"/>
  <c r="Y8" i="11" l="1"/>
  <c r="H2" i="4" s="1"/>
  <c r="AD8" i="11"/>
  <c r="J2" i="4" s="1"/>
  <c r="AB8" i="11"/>
  <c r="Z8" i="11"/>
  <c r="G2" i="4" s="1"/>
  <c r="X8" i="11"/>
  <c r="C2" i="4" s="1"/>
  <c r="V8" i="11"/>
  <c r="A2" i="4" s="1"/>
  <c r="A3" i="3"/>
  <c r="D3" i="3"/>
  <c r="E3" i="3"/>
  <c r="A4" i="3"/>
  <c r="D4" i="3"/>
  <c r="E4" i="3"/>
  <c r="A5" i="3"/>
  <c r="D5" i="3"/>
  <c r="E5" i="3"/>
  <c r="A6" i="3"/>
  <c r="D6" i="3"/>
  <c r="E6" i="3"/>
  <c r="A7" i="3"/>
  <c r="D7" i="3"/>
  <c r="E7" i="3"/>
  <c r="A8" i="3"/>
  <c r="D8" i="3"/>
  <c r="E8" i="3"/>
  <c r="A9" i="3"/>
  <c r="D9" i="3"/>
  <c r="E9" i="3"/>
  <c r="A10" i="3"/>
  <c r="D10" i="3"/>
  <c r="E10" i="3"/>
  <c r="A11" i="3"/>
  <c r="D11" i="3"/>
  <c r="E11" i="3"/>
  <c r="A12" i="3"/>
  <c r="D12" i="3"/>
  <c r="E12" i="3"/>
  <c r="A13" i="3"/>
  <c r="D13" i="3"/>
  <c r="E13" i="3"/>
  <c r="A14" i="3"/>
  <c r="D14" i="3"/>
  <c r="E14" i="3"/>
  <c r="A15" i="3"/>
  <c r="D15" i="3"/>
  <c r="E15" i="3"/>
  <c r="A16" i="3"/>
  <c r="D16" i="3"/>
  <c r="E16" i="3"/>
  <c r="A17" i="3"/>
  <c r="D17" i="3"/>
  <c r="E17" i="3"/>
  <c r="A18" i="3"/>
  <c r="D18" i="3"/>
  <c r="E18" i="3"/>
  <c r="A19" i="3"/>
  <c r="D19" i="3"/>
  <c r="E19" i="3"/>
  <c r="A20" i="3"/>
  <c r="D20" i="3"/>
  <c r="E20" i="3"/>
  <c r="A21" i="3"/>
  <c r="D21" i="3"/>
  <c r="E21" i="3"/>
  <c r="A22" i="3"/>
  <c r="D22" i="3"/>
  <c r="E22" i="3"/>
  <c r="A23" i="3"/>
  <c r="D23" i="3"/>
  <c r="E23" i="3"/>
  <c r="A24" i="3"/>
  <c r="D24" i="3"/>
  <c r="E24" i="3"/>
  <c r="A25" i="3"/>
  <c r="D25" i="3"/>
  <c r="E25" i="3"/>
  <c r="A26" i="3"/>
  <c r="D26" i="3"/>
  <c r="E26" i="3"/>
  <c r="A27" i="3"/>
  <c r="D27" i="3"/>
  <c r="E27" i="3"/>
  <c r="A28" i="3"/>
  <c r="D28" i="3"/>
  <c r="E28" i="3"/>
  <c r="A29" i="3"/>
  <c r="D29" i="3"/>
  <c r="E29" i="3"/>
  <c r="A30" i="3"/>
  <c r="D30" i="3"/>
  <c r="E30" i="3"/>
  <c r="A31" i="3"/>
  <c r="D31" i="3"/>
  <c r="E31" i="3"/>
  <c r="A32" i="3"/>
  <c r="D32" i="3"/>
  <c r="E32" i="3"/>
  <c r="A33" i="3"/>
  <c r="D33" i="3"/>
  <c r="E33" i="3"/>
  <c r="A34" i="3"/>
  <c r="D34" i="3"/>
  <c r="E34" i="3"/>
  <c r="A35" i="3"/>
  <c r="D35" i="3"/>
  <c r="E35" i="3"/>
  <c r="A36" i="3"/>
  <c r="D36" i="3"/>
  <c r="E36" i="3"/>
  <c r="A37" i="3"/>
  <c r="D37" i="3"/>
  <c r="E37" i="3"/>
  <c r="A38" i="3"/>
  <c r="D38" i="3"/>
  <c r="E38" i="3"/>
  <c r="A39" i="3"/>
  <c r="D39" i="3"/>
  <c r="E39" i="3"/>
  <c r="A40" i="3"/>
  <c r="D40" i="3"/>
  <c r="E40" i="3"/>
  <c r="A41" i="3"/>
  <c r="D41" i="3"/>
  <c r="E41" i="3"/>
  <c r="A42" i="3"/>
  <c r="D42" i="3"/>
  <c r="E42" i="3"/>
  <c r="A43" i="3"/>
  <c r="D43" i="3"/>
  <c r="E43" i="3"/>
  <c r="A44" i="3"/>
  <c r="D44" i="3"/>
  <c r="E44" i="3"/>
  <c r="A45" i="3"/>
  <c r="D45" i="3"/>
  <c r="E45" i="3"/>
  <c r="A46" i="3"/>
  <c r="D46" i="3"/>
  <c r="E46" i="3"/>
  <c r="A47" i="3"/>
  <c r="D47" i="3"/>
  <c r="E47" i="3"/>
  <c r="A48" i="3"/>
  <c r="D48" i="3"/>
  <c r="E48" i="3"/>
  <c r="A49" i="3"/>
  <c r="D49" i="3"/>
  <c r="E49" i="3"/>
  <c r="A50" i="3"/>
  <c r="D50" i="3"/>
  <c r="E50" i="3"/>
  <c r="A51" i="3"/>
  <c r="D51" i="3"/>
  <c r="E51" i="3"/>
  <c r="A52" i="3"/>
  <c r="D52" i="3"/>
  <c r="E52" i="3"/>
  <c r="A53" i="3"/>
  <c r="D53" i="3"/>
  <c r="E53" i="3"/>
  <c r="A54" i="3"/>
  <c r="D54" i="3"/>
  <c r="E54" i="3"/>
  <c r="A55" i="3"/>
  <c r="D55" i="3"/>
  <c r="E55" i="3"/>
  <c r="A56" i="3"/>
  <c r="D56" i="3"/>
  <c r="E56" i="3"/>
  <c r="A57" i="3"/>
  <c r="D57" i="3"/>
  <c r="E57" i="3"/>
  <c r="A58" i="3"/>
  <c r="D58" i="3"/>
  <c r="E58" i="3"/>
  <c r="A59" i="3"/>
  <c r="D59" i="3"/>
  <c r="E59" i="3"/>
  <c r="A60" i="3"/>
  <c r="D60" i="3"/>
  <c r="E60" i="3"/>
  <c r="A61" i="3"/>
  <c r="D61" i="3"/>
  <c r="E61" i="3"/>
  <c r="A2" i="3"/>
  <c r="AC11" i="1"/>
  <c r="K3" i="3" s="1"/>
  <c r="AD11" i="1"/>
  <c r="L3" i="3" s="1"/>
  <c r="AC14" i="1"/>
  <c r="K4" i="3" s="1"/>
  <c r="AD14" i="1"/>
  <c r="L4" i="3" s="1"/>
  <c r="AC17" i="1"/>
  <c r="K5" i="3" s="1"/>
  <c r="AD17" i="1"/>
  <c r="L5" i="3" s="1"/>
  <c r="AC20" i="1"/>
  <c r="K6" i="3" s="1"/>
  <c r="AD20" i="1"/>
  <c r="L6" i="3" s="1"/>
  <c r="AC23" i="1"/>
  <c r="K7" i="3" s="1"/>
  <c r="AD23" i="1"/>
  <c r="L7" i="3" s="1"/>
  <c r="AC26" i="1"/>
  <c r="K8" i="3" s="1"/>
  <c r="AD26" i="1"/>
  <c r="L8" i="3" s="1"/>
  <c r="AC29" i="1"/>
  <c r="K9" i="3" s="1"/>
  <c r="AD29" i="1"/>
  <c r="L9" i="3" s="1"/>
  <c r="AC32" i="1"/>
  <c r="K10" i="3" s="1"/>
  <c r="AD32" i="1"/>
  <c r="L10" i="3" s="1"/>
  <c r="AC35" i="1"/>
  <c r="K11" i="3" s="1"/>
  <c r="AD35" i="1"/>
  <c r="L11" i="3" s="1"/>
  <c r="AC38" i="1"/>
  <c r="K12" i="3" s="1"/>
  <c r="AD38" i="1"/>
  <c r="L12" i="3" s="1"/>
  <c r="AC41" i="1"/>
  <c r="K13" i="3" s="1"/>
  <c r="AD41" i="1"/>
  <c r="L13" i="3" s="1"/>
  <c r="AC44" i="1"/>
  <c r="K14" i="3" s="1"/>
  <c r="AD44" i="1"/>
  <c r="L14" i="3" s="1"/>
  <c r="AC47" i="1"/>
  <c r="K15" i="3" s="1"/>
  <c r="AD47" i="1"/>
  <c r="L15" i="3" s="1"/>
  <c r="AC50" i="1"/>
  <c r="K16" i="3" s="1"/>
  <c r="AD50" i="1"/>
  <c r="L16" i="3" s="1"/>
  <c r="AC53" i="1"/>
  <c r="K17" i="3" s="1"/>
  <c r="AD53" i="1"/>
  <c r="L17" i="3" s="1"/>
  <c r="AC56" i="1"/>
  <c r="K18" i="3" s="1"/>
  <c r="AD56" i="1"/>
  <c r="L18" i="3" s="1"/>
  <c r="AC59" i="1"/>
  <c r="K19" i="3" s="1"/>
  <c r="AD59" i="1"/>
  <c r="L19" i="3" s="1"/>
  <c r="AC62" i="1"/>
  <c r="K20" i="3" s="1"/>
  <c r="AD62" i="1"/>
  <c r="L20" i="3" s="1"/>
  <c r="AC65" i="1"/>
  <c r="K21" i="3" s="1"/>
  <c r="AD65" i="1"/>
  <c r="L21" i="3" s="1"/>
  <c r="AC68" i="1"/>
  <c r="K22" i="3" s="1"/>
  <c r="AD68" i="1"/>
  <c r="L22" i="3" s="1"/>
  <c r="AC71" i="1"/>
  <c r="K23" i="3" s="1"/>
  <c r="AD71" i="1"/>
  <c r="L23" i="3" s="1"/>
  <c r="AC74" i="1"/>
  <c r="K24" i="3" s="1"/>
  <c r="AD74" i="1"/>
  <c r="L24" i="3" s="1"/>
  <c r="AC77" i="1"/>
  <c r="K25" i="3" s="1"/>
  <c r="AD77" i="1"/>
  <c r="L25" i="3" s="1"/>
  <c r="AC80" i="1"/>
  <c r="K26" i="3" s="1"/>
  <c r="AD80" i="1"/>
  <c r="L26" i="3" s="1"/>
  <c r="AC83" i="1"/>
  <c r="K27" i="3" s="1"/>
  <c r="AD83" i="1"/>
  <c r="L27" i="3" s="1"/>
  <c r="AC86" i="1"/>
  <c r="K28" i="3" s="1"/>
  <c r="AD86" i="1"/>
  <c r="L28" i="3" s="1"/>
  <c r="AC89" i="1"/>
  <c r="K29" i="3" s="1"/>
  <c r="AD89" i="1"/>
  <c r="L29" i="3" s="1"/>
  <c r="AC92" i="1"/>
  <c r="K30" i="3" s="1"/>
  <c r="AD92" i="1"/>
  <c r="L30" i="3" s="1"/>
  <c r="AC95" i="1"/>
  <c r="K31" i="3" s="1"/>
  <c r="AD95" i="1"/>
  <c r="L31" i="3" s="1"/>
  <c r="AC98" i="1"/>
  <c r="K32" i="3" s="1"/>
  <c r="AD98" i="1"/>
  <c r="L32" i="3" s="1"/>
  <c r="AC101" i="1"/>
  <c r="K33" i="3" s="1"/>
  <c r="AD101" i="1"/>
  <c r="L33" i="3" s="1"/>
  <c r="AC104" i="1"/>
  <c r="K34" i="3" s="1"/>
  <c r="AD104" i="1"/>
  <c r="L34" i="3" s="1"/>
  <c r="AC107" i="1"/>
  <c r="K35" i="3" s="1"/>
  <c r="AD107" i="1"/>
  <c r="L35" i="3" s="1"/>
  <c r="AC110" i="1"/>
  <c r="K36" i="3" s="1"/>
  <c r="AD110" i="1"/>
  <c r="L36" i="3" s="1"/>
  <c r="AC113" i="1"/>
  <c r="K37" i="3" s="1"/>
  <c r="AD113" i="1"/>
  <c r="L37" i="3" s="1"/>
  <c r="AC116" i="1"/>
  <c r="K38" i="3" s="1"/>
  <c r="AD116" i="1"/>
  <c r="L38" i="3" s="1"/>
  <c r="AC119" i="1"/>
  <c r="K39" i="3" s="1"/>
  <c r="AD119" i="1"/>
  <c r="L39" i="3" s="1"/>
  <c r="AC122" i="1"/>
  <c r="K40" i="3" s="1"/>
  <c r="AD122" i="1"/>
  <c r="L40" i="3" s="1"/>
  <c r="AC125" i="1"/>
  <c r="K41" i="3" s="1"/>
  <c r="AD125" i="1"/>
  <c r="L41" i="3" s="1"/>
  <c r="AC128" i="1"/>
  <c r="K42" i="3" s="1"/>
  <c r="AD128" i="1"/>
  <c r="L42" i="3" s="1"/>
  <c r="AC131" i="1"/>
  <c r="K43" i="3" s="1"/>
  <c r="AD131" i="1"/>
  <c r="L43" i="3" s="1"/>
  <c r="AC134" i="1"/>
  <c r="K44" i="3" s="1"/>
  <c r="AD134" i="1"/>
  <c r="L44" i="3" s="1"/>
  <c r="AC137" i="1"/>
  <c r="K45" i="3" s="1"/>
  <c r="AD137" i="1"/>
  <c r="L45" i="3" s="1"/>
  <c r="AC140" i="1"/>
  <c r="K46" i="3" s="1"/>
  <c r="AD140" i="1"/>
  <c r="L46" i="3" s="1"/>
  <c r="AC143" i="1"/>
  <c r="K47" i="3" s="1"/>
  <c r="AD143" i="1"/>
  <c r="L47" i="3" s="1"/>
  <c r="AC146" i="1"/>
  <c r="K48" i="3" s="1"/>
  <c r="AD146" i="1"/>
  <c r="L48" i="3" s="1"/>
  <c r="AC149" i="1"/>
  <c r="K49" i="3" s="1"/>
  <c r="AD149" i="1"/>
  <c r="L49" i="3" s="1"/>
  <c r="AC152" i="1"/>
  <c r="K50" i="3" s="1"/>
  <c r="AD152" i="1"/>
  <c r="L50" i="3" s="1"/>
  <c r="AC155" i="1"/>
  <c r="K51" i="3" s="1"/>
  <c r="AD155" i="1"/>
  <c r="L51" i="3" s="1"/>
  <c r="AC158" i="1"/>
  <c r="K52" i="3" s="1"/>
  <c r="AD158" i="1"/>
  <c r="L52" i="3" s="1"/>
  <c r="AC161" i="1"/>
  <c r="K53" i="3" s="1"/>
  <c r="AD161" i="1"/>
  <c r="L53" i="3" s="1"/>
  <c r="AC164" i="1"/>
  <c r="K54" i="3" s="1"/>
  <c r="AD164" i="1"/>
  <c r="L54" i="3" s="1"/>
  <c r="AC167" i="1"/>
  <c r="K55" i="3" s="1"/>
  <c r="AD167" i="1"/>
  <c r="L55" i="3" s="1"/>
  <c r="AC170" i="1"/>
  <c r="K56" i="3" s="1"/>
  <c r="AD170" i="1"/>
  <c r="L56" i="3" s="1"/>
  <c r="AC173" i="1"/>
  <c r="K57" i="3" s="1"/>
  <c r="AD173" i="1"/>
  <c r="L57" i="3" s="1"/>
  <c r="AC176" i="1"/>
  <c r="K58" i="3" s="1"/>
  <c r="AD176" i="1"/>
  <c r="L58" i="3" s="1"/>
  <c r="AC179" i="1"/>
  <c r="K59" i="3" s="1"/>
  <c r="AD179" i="1"/>
  <c r="L59" i="3" s="1"/>
  <c r="AC182" i="1"/>
  <c r="K60" i="3" s="1"/>
  <c r="AD182" i="1"/>
  <c r="L60" i="3" s="1"/>
  <c r="AC185" i="1"/>
  <c r="K61" i="3" s="1"/>
  <c r="AD185" i="1"/>
  <c r="L61" i="3" s="1"/>
  <c r="AD8" i="1"/>
  <c r="L2" i="3" s="1"/>
  <c r="AC8" i="1"/>
  <c r="K2" i="3" s="1"/>
  <c r="AU185" i="1"/>
  <c r="W61" i="3" s="1"/>
  <c r="U61" i="3"/>
  <c r="S61" i="3"/>
  <c r="AJ185" i="1"/>
  <c r="AL185" i="1" s="1"/>
  <c r="AI185" i="1"/>
  <c r="I61" i="3" s="1"/>
  <c r="AH185" i="1"/>
  <c r="F61" i="3" s="1"/>
  <c r="AG185" i="1"/>
  <c r="C61" i="3" s="1"/>
  <c r="AF185" i="1"/>
  <c r="AE185" i="1"/>
  <c r="AB185" i="1"/>
  <c r="AU182" i="1"/>
  <c r="W60" i="3" s="1"/>
  <c r="U60" i="3"/>
  <c r="S60" i="3"/>
  <c r="AJ182" i="1"/>
  <c r="AL182" i="1" s="1"/>
  <c r="AI182" i="1"/>
  <c r="I60" i="3" s="1"/>
  <c r="AH182" i="1"/>
  <c r="F60" i="3" s="1"/>
  <c r="AG182" i="1"/>
  <c r="C60" i="3" s="1"/>
  <c r="AF182" i="1"/>
  <c r="AE182" i="1"/>
  <c r="AB182" i="1"/>
  <c r="AU179" i="1"/>
  <c r="W59" i="3" s="1"/>
  <c r="U59" i="3"/>
  <c r="S59" i="3"/>
  <c r="AJ179" i="1"/>
  <c r="AL179" i="1" s="1"/>
  <c r="AI179" i="1"/>
  <c r="I59" i="3" s="1"/>
  <c r="AH179" i="1"/>
  <c r="F59" i="3" s="1"/>
  <c r="AG179" i="1"/>
  <c r="C59" i="3" s="1"/>
  <c r="AF179" i="1"/>
  <c r="AE179" i="1"/>
  <c r="AB179" i="1"/>
  <c r="AU176" i="1"/>
  <c r="W58" i="3" s="1"/>
  <c r="U58" i="3"/>
  <c r="S58" i="3"/>
  <c r="AJ176" i="1"/>
  <c r="AL176" i="1" s="1"/>
  <c r="AI176" i="1"/>
  <c r="I58" i="3" s="1"/>
  <c r="AH176" i="1"/>
  <c r="F58" i="3" s="1"/>
  <c r="AG176" i="1"/>
  <c r="C58" i="3" s="1"/>
  <c r="AF176" i="1"/>
  <c r="AE176" i="1"/>
  <c r="AB176" i="1"/>
  <c r="AU173" i="1"/>
  <c r="W57" i="3" s="1"/>
  <c r="U57" i="3"/>
  <c r="S57" i="3"/>
  <c r="AJ173" i="1"/>
  <c r="AL173" i="1" s="1"/>
  <c r="AI173" i="1"/>
  <c r="I57" i="3" s="1"/>
  <c r="AH173" i="1"/>
  <c r="F57" i="3" s="1"/>
  <c r="AG173" i="1"/>
  <c r="C57" i="3" s="1"/>
  <c r="AF173" i="1"/>
  <c r="AE173" i="1"/>
  <c r="AB173" i="1"/>
  <c r="AU170" i="1"/>
  <c r="W56" i="3" s="1"/>
  <c r="U56" i="3"/>
  <c r="S56" i="3"/>
  <c r="AJ170" i="1"/>
  <c r="AL170" i="1" s="1"/>
  <c r="AI170" i="1"/>
  <c r="I56" i="3" s="1"/>
  <c r="AH170" i="1"/>
  <c r="F56" i="3" s="1"/>
  <c r="AG170" i="1"/>
  <c r="C56" i="3" s="1"/>
  <c r="AF170" i="1"/>
  <c r="AE170" i="1"/>
  <c r="AB170" i="1"/>
  <c r="AU167" i="1"/>
  <c r="W55" i="3" s="1"/>
  <c r="U55" i="3"/>
  <c r="S55" i="3"/>
  <c r="AJ167" i="1"/>
  <c r="AL167" i="1" s="1"/>
  <c r="AI167" i="1"/>
  <c r="I55" i="3" s="1"/>
  <c r="AH167" i="1"/>
  <c r="F55" i="3" s="1"/>
  <c r="AG167" i="1"/>
  <c r="C55" i="3" s="1"/>
  <c r="AF167" i="1"/>
  <c r="AE167" i="1"/>
  <c r="AB167" i="1"/>
  <c r="AU164" i="1"/>
  <c r="W54" i="3" s="1"/>
  <c r="U54" i="3"/>
  <c r="S54" i="3"/>
  <c r="AJ164" i="1"/>
  <c r="AL164" i="1" s="1"/>
  <c r="AI164" i="1"/>
  <c r="I54" i="3" s="1"/>
  <c r="AH164" i="1"/>
  <c r="F54" i="3" s="1"/>
  <c r="AG164" i="1"/>
  <c r="C54" i="3" s="1"/>
  <c r="AF164" i="1"/>
  <c r="AE164" i="1"/>
  <c r="AB164" i="1"/>
  <c r="AU161" i="1"/>
  <c r="W53" i="3" s="1"/>
  <c r="U53" i="3"/>
  <c r="S53" i="3"/>
  <c r="AJ161" i="1"/>
  <c r="AL161" i="1" s="1"/>
  <c r="AI161" i="1"/>
  <c r="I53" i="3" s="1"/>
  <c r="AH161" i="1"/>
  <c r="F53" i="3" s="1"/>
  <c r="AG161" i="1"/>
  <c r="C53" i="3" s="1"/>
  <c r="AF161" i="1"/>
  <c r="AE161" i="1"/>
  <c r="AB161" i="1"/>
  <c r="AU158" i="1"/>
  <c r="W52" i="3" s="1"/>
  <c r="U52" i="3"/>
  <c r="S52" i="3"/>
  <c r="AJ158" i="1"/>
  <c r="AL158" i="1" s="1"/>
  <c r="AI158" i="1"/>
  <c r="I52" i="3" s="1"/>
  <c r="AH158" i="1"/>
  <c r="F52" i="3" s="1"/>
  <c r="AG158" i="1"/>
  <c r="C52" i="3" s="1"/>
  <c r="AF158" i="1"/>
  <c r="AE158" i="1"/>
  <c r="AB158" i="1"/>
  <c r="AU155" i="1"/>
  <c r="W51" i="3" s="1"/>
  <c r="U51" i="3"/>
  <c r="S51" i="3"/>
  <c r="AJ155" i="1"/>
  <c r="AL155" i="1" s="1"/>
  <c r="AI155" i="1"/>
  <c r="I51" i="3" s="1"/>
  <c r="AH155" i="1"/>
  <c r="F51" i="3" s="1"/>
  <c r="AG155" i="1"/>
  <c r="C51" i="3" s="1"/>
  <c r="AF155" i="1"/>
  <c r="AE155" i="1"/>
  <c r="AB155" i="1"/>
  <c r="AU152" i="1"/>
  <c r="W50" i="3" s="1"/>
  <c r="U50" i="3"/>
  <c r="S50" i="3"/>
  <c r="AJ152" i="1"/>
  <c r="AL152" i="1" s="1"/>
  <c r="AI152" i="1"/>
  <c r="I50" i="3" s="1"/>
  <c r="AH152" i="1"/>
  <c r="F50" i="3" s="1"/>
  <c r="AG152" i="1"/>
  <c r="C50" i="3" s="1"/>
  <c r="AF152" i="1"/>
  <c r="AE152" i="1"/>
  <c r="AB152" i="1"/>
  <c r="AU149" i="1"/>
  <c r="W49" i="3" s="1"/>
  <c r="U49" i="3"/>
  <c r="S49" i="3"/>
  <c r="AJ149" i="1"/>
  <c r="AL149" i="1" s="1"/>
  <c r="AI149" i="1"/>
  <c r="I49" i="3" s="1"/>
  <c r="AH149" i="1"/>
  <c r="F49" i="3" s="1"/>
  <c r="AG149" i="1"/>
  <c r="C49" i="3" s="1"/>
  <c r="AF149" i="1"/>
  <c r="AE149" i="1"/>
  <c r="AB149" i="1"/>
  <c r="AU146" i="1"/>
  <c r="W48" i="3" s="1"/>
  <c r="U48" i="3"/>
  <c r="S48" i="3"/>
  <c r="AJ146" i="1"/>
  <c r="AL146" i="1" s="1"/>
  <c r="AI146" i="1"/>
  <c r="I48" i="3" s="1"/>
  <c r="AH146" i="1"/>
  <c r="F48" i="3" s="1"/>
  <c r="AG146" i="1"/>
  <c r="C48" i="3" s="1"/>
  <c r="AF146" i="1"/>
  <c r="AE146" i="1"/>
  <c r="AB146" i="1"/>
  <c r="AU143" i="1"/>
  <c r="W47" i="3" s="1"/>
  <c r="U47" i="3"/>
  <c r="S47" i="3"/>
  <c r="AJ143" i="1"/>
  <c r="AL143" i="1" s="1"/>
  <c r="AI143" i="1"/>
  <c r="I47" i="3" s="1"/>
  <c r="AH143" i="1"/>
  <c r="F47" i="3" s="1"/>
  <c r="AG143" i="1"/>
  <c r="C47" i="3" s="1"/>
  <c r="AF143" i="1"/>
  <c r="AE143" i="1"/>
  <c r="AB143" i="1"/>
  <c r="AU140" i="1"/>
  <c r="W46" i="3" s="1"/>
  <c r="U46" i="3"/>
  <c r="S46" i="3"/>
  <c r="AJ140" i="1"/>
  <c r="AL140" i="1" s="1"/>
  <c r="AI140" i="1"/>
  <c r="I46" i="3" s="1"/>
  <c r="AH140" i="1"/>
  <c r="F46" i="3" s="1"/>
  <c r="AG140" i="1"/>
  <c r="C46" i="3" s="1"/>
  <c r="AF140" i="1"/>
  <c r="AE140" i="1"/>
  <c r="AB140" i="1"/>
  <c r="AU137" i="1"/>
  <c r="W45" i="3" s="1"/>
  <c r="U45" i="3"/>
  <c r="S45" i="3"/>
  <c r="AJ137" i="1"/>
  <c r="AL137" i="1" s="1"/>
  <c r="AI137" i="1"/>
  <c r="I45" i="3" s="1"/>
  <c r="AH137" i="1"/>
  <c r="F45" i="3" s="1"/>
  <c r="AG137" i="1"/>
  <c r="C45" i="3" s="1"/>
  <c r="AF137" i="1"/>
  <c r="AE137" i="1"/>
  <c r="AB137" i="1"/>
  <c r="AU134" i="1"/>
  <c r="W44" i="3" s="1"/>
  <c r="U44" i="3"/>
  <c r="S44" i="3"/>
  <c r="AJ134" i="1"/>
  <c r="AL134" i="1" s="1"/>
  <c r="AI134" i="1"/>
  <c r="I44" i="3" s="1"/>
  <c r="AH134" i="1"/>
  <c r="F44" i="3" s="1"/>
  <c r="AG134" i="1"/>
  <c r="C44" i="3" s="1"/>
  <c r="AF134" i="1"/>
  <c r="AE134" i="1"/>
  <c r="AB134" i="1"/>
  <c r="AU131" i="1"/>
  <c r="W43" i="3" s="1"/>
  <c r="U43" i="3"/>
  <c r="S43" i="3"/>
  <c r="AJ131" i="1"/>
  <c r="AL131" i="1" s="1"/>
  <c r="AI131" i="1"/>
  <c r="I43" i="3" s="1"/>
  <c r="AH131" i="1"/>
  <c r="F43" i="3" s="1"/>
  <c r="AG131" i="1"/>
  <c r="C43" i="3" s="1"/>
  <c r="AF131" i="1"/>
  <c r="AE131" i="1"/>
  <c r="AB131" i="1"/>
  <c r="AU128" i="1"/>
  <c r="W42" i="3" s="1"/>
  <c r="U42" i="3"/>
  <c r="S42" i="3"/>
  <c r="AJ128" i="1"/>
  <c r="AL128" i="1" s="1"/>
  <c r="AI128" i="1"/>
  <c r="I42" i="3" s="1"/>
  <c r="AH128" i="1"/>
  <c r="F42" i="3" s="1"/>
  <c r="AG128" i="1"/>
  <c r="C42" i="3" s="1"/>
  <c r="AF128" i="1"/>
  <c r="AE128" i="1"/>
  <c r="AB128" i="1"/>
  <c r="AU125" i="1"/>
  <c r="W41" i="3" s="1"/>
  <c r="U41" i="3"/>
  <c r="S41" i="3"/>
  <c r="AJ125" i="1"/>
  <c r="AL125" i="1" s="1"/>
  <c r="AI125" i="1"/>
  <c r="I41" i="3" s="1"/>
  <c r="AH125" i="1"/>
  <c r="F41" i="3" s="1"/>
  <c r="AG125" i="1"/>
  <c r="C41" i="3" s="1"/>
  <c r="AF125" i="1"/>
  <c r="AE125" i="1"/>
  <c r="AB125" i="1"/>
  <c r="AU122" i="1"/>
  <c r="W40" i="3" s="1"/>
  <c r="U40" i="3"/>
  <c r="S40" i="3"/>
  <c r="AJ122" i="1"/>
  <c r="AL122" i="1" s="1"/>
  <c r="AI122" i="1"/>
  <c r="I40" i="3" s="1"/>
  <c r="AH122" i="1"/>
  <c r="F40" i="3" s="1"/>
  <c r="AG122" i="1"/>
  <c r="C40" i="3" s="1"/>
  <c r="AF122" i="1"/>
  <c r="AE122" i="1"/>
  <c r="AB122" i="1"/>
  <c r="AU119" i="1"/>
  <c r="W39" i="3" s="1"/>
  <c r="U39" i="3"/>
  <c r="S39" i="3"/>
  <c r="AJ119" i="1"/>
  <c r="AL119" i="1" s="1"/>
  <c r="AI119" i="1"/>
  <c r="I39" i="3" s="1"/>
  <c r="AH119" i="1"/>
  <c r="F39" i="3" s="1"/>
  <c r="AG119" i="1"/>
  <c r="C39" i="3" s="1"/>
  <c r="AF119" i="1"/>
  <c r="AE119" i="1"/>
  <c r="AB119" i="1"/>
  <c r="AU116" i="1"/>
  <c r="W38" i="3" s="1"/>
  <c r="U38" i="3"/>
  <c r="S38" i="3"/>
  <c r="AJ116" i="1"/>
  <c r="AL116" i="1" s="1"/>
  <c r="AI116" i="1"/>
  <c r="I38" i="3" s="1"/>
  <c r="AH116" i="1"/>
  <c r="F38" i="3" s="1"/>
  <c r="AG116" i="1"/>
  <c r="C38" i="3" s="1"/>
  <c r="AF116" i="1"/>
  <c r="AE116" i="1"/>
  <c r="AB116" i="1"/>
  <c r="AU113" i="1"/>
  <c r="W37" i="3" s="1"/>
  <c r="U37" i="3"/>
  <c r="S37" i="3"/>
  <c r="AJ113" i="1"/>
  <c r="AL113" i="1" s="1"/>
  <c r="AI113" i="1"/>
  <c r="I37" i="3" s="1"/>
  <c r="AH113" i="1"/>
  <c r="F37" i="3" s="1"/>
  <c r="AG113" i="1"/>
  <c r="C37" i="3" s="1"/>
  <c r="AF113" i="1"/>
  <c r="AE113" i="1"/>
  <c r="AB113" i="1"/>
  <c r="AU110" i="1"/>
  <c r="W36" i="3" s="1"/>
  <c r="U36" i="3"/>
  <c r="S36" i="3"/>
  <c r="AJ110" i="1"/>
  <c r="AL110" i="1" s="1"/>
  <c r="AI110" i="1"/>
  <c r="I36" i="3" s="1"/>
  <c r="AH110" i="1"/>
  <c r="F36" i="3" s="1"/>
  <c r="AG110" i="1"/>
  <c r="C36" i="3" s="1"/>
  <c r="AF110" i="1"/>
  <c r="AE110" i="1"/>
  <c r="AB110" i="1"/>
  <c r="AU107" i="1"/>
  <c r="W35" i="3" s="1"/>
  <c r="U35" i="3"/>
  <c r="S35" i="3"/>
  <c r="AJ107" i="1"/>
  <c r="AL107" i="1" s="1"/>
  <c r="AI107" i="1"/>
  <c r="I35" i="3" s="1"/>
  <c r="AH107" i="1"/>
  <c r="F35" i="3" s="1"/>
  <c r="AG107" i="1"/>
  <c r="C35" i="3" s="1"/>
  <c r="AF107" i="1"/>
  <c r="AE107" i="1"/>
  <c r="AB107" i="1"/>
  <c r="AU104" i="1"/>
  <c r="W34" i="3" s="1"/>
  <c r="U34" i="3"/>
  <c r="S34" i="3"/>
  <c r="AJ104" i="1"/>
  <c r="AL104" i="1" s="1"/>
  <c r="AI104" i="1"/>
  <c r="I34" i="3" s="1"/>
  <c r="AH104" i="1"/>
  <c r="F34" i="3" s="1"/>
  <c r="AG104" i="1"/>
  <c r="C34" i="3" s="1"/>
  <c r="AF104" i="1"/>
  <c r="AE104" i="1"/>
  <c r="AB104" i="1"/>
  <c r="AU101" i="1"/>
  <c r="W33" i="3" s="1"/>
  <c r="U33" i="3"/>
  <c r="S33" i="3"/>
  <c r="AJ101" i="1"/>
  <c r="AL101" i="1" s="1"/>
  <c r="AI101" i="1"/>
  <c r="I33" i="3" s="1"/>
  <c r="AH101" i="1"/>
  <c r="F33" i="3" s="1"/>
  <c r="AG101" i="1"/>
  <c r="C33" i="3" s="1"/>
  <c r="AF101" i="1"/>
  <c r="AE101" i="1"/>
  <c r="AB101" i="1"/>
  <c r="AU98" i="1"/>
  <c r="W32" i="3" s="1"/>
  <c r="U32" i="3"/>
  <c r="S32" i="3"/>
  <c r="AJ98" i="1"/>
  <c r="AL98" i="1" s="1"/>
  <c r="AI98" i="1"/>
  <c r="I32" i="3" s="1"/>
  <c r="AH98" i="1"/>
  <c r="F32" i="3" s="1"/>
  <c r="AG98" i="1"/>
  <c r="C32" i="3" s="1"/>
  <c r="AF98" i="1"/>
  <c r="AE98" i="1"/>
  <c r="AB98" i="1"/>
  <c r="AU95" i="1"/>
  <c r="W31" i="3" s="1"/>
  <c r="U31" i="3"/>
  <c r="S31" i="3"/>
  <c r="AJ95" i="1"/>
  <c r="AL95" i="1" s="1"/>
  <c r="AI95" i="1"/>
  <c r="I31" i="3" s="1"/>
  <c r="AH95" i="1"/>
  <c r="F31" i="3" s="1"/>
  <c r="AG95" i="1"/>
  <c r="C31" i="3" s="1"/>
  <c r="AF95" i="1"/>
  <c r="AE95" i="1"/>
  <c r="AB95" i="1"/>
  <c r="AU92" i="1"/>
  <c r="W30" i="3" s="1"/>
  <c r="U30" i="3"/>
  <c r="S30" i="3"/>
  <c r="AJ92" i="1"/>
  <c r="AL92" i="1" s="1"/>
  <c r="AI92" i="1"/>
  <c r="I30" i="3" s="1"/>
  <c r="AH92" i="1"/>
  <c r="F30" i="3" s="1"/>
  <c r="AG92" i="1"/>
  <c r="C30" i="3" s="1"/>
  <c r="AF92" i="1"/>
  <c r="AE92" i="1"/>
  <c r="AB92" i="1"/>
  <c r="AU89" i="1"/>
  <c r="W29" i="3" s="1"/>
  <c r="U29" i="3"/>
  <c r="S29" i="3"/>
  <c r="AJ89" i="1"/>
  <c r="AL89" i="1" s="1"/>
  <c r="AI89" i="1"/>
  <c r="I29" i="3" s="1"/>
  <c r="AH89" i="1"/>
  <c r="F29" i="3" s="1"/>
  <c r="AG89" i="1"/>
  <c r="C29" i="3" s="1"/>
  <c r="AF89" i="1"/>
  <c r="AE89" i="1"/>
  <c r="AB89" i="1"/>
  <c r="AU86" i="1"/>
  <c r="W28" i="3" s="1"/>
  <c r="U28" i="3"/>
  <c r="S28" i="3"/>
  <c r="AJ86" i="1"/>
  <c r="AL86" i="1" s="1"/>
  <c r="AI86" i="1"/>
  <c r="I28" i="3" s="1"/>
  <c r="AH86" i="1"/>
  <c r="F28" i="3" s="1"/>
  <c r="AG86" i="1"/>
  <c r="C28" i="3" s="1"/>
  <c r="AF86" i="1"/>
  <c r="AE86" i="1"/>
  <c r="AB86" i="1"/>
  <c r="AU83" i="1"/>
  <c r="W27" i="3" s="1"/>
  <c r="U27" i="3"/>
  <c r="S27" i="3"/>
  <c r="AJ83" i="1"/>
  <c r="AL83" i="1" s="1"/>
  <c r="AI83" i="1"/>
  <c r="I27" i="3" s="1"/>
  <c r="AH83" i="1"/>
  <c r="F27" i="3" s="1"/>
  <c r="AG83" i="1"/>
  <c r="C27" i="3" s="1"/>
  <c r="AF83" i="1"/>
  <c r="AE83" i="1"/>
  <c r="AB83" i="1"/>
  <c r="AU80" i="1"/>
  <c r="W26" i="3" s="1"/>
  <c r="U26" i="3"/>
  <c r="S26" i="3"/>
  <c r="AJ80" i="1"/>
  <c r="AL80" i="1" s="1"/>
  <c r="AI80" i="1"/>
  <c r="I26" i="3" s="1"/>
  <c r="AH80" i="1"/>
  <c r="F26" i="3" s="1"/>
  <c r="AG80" i="1"/>
  <c r="C26" i="3" s="1"/>
  <c r="AF80" i="1"/>
  <c r="AE80" i="1"/>
  <c r="AB80" i="1"/>
  <c r="AU77" i="1"/>
  <c r="W25" i="3" s="1"/>
  <c r="U25" i="3"/>
  <c r="S25" i="3"/>
  <c r="AJ77" i="1"/>
  <c r="AL77" i="1" s="1"/>
  <c r="AI77" i="1"/>
  <c r="I25" i="3" s="1"/>
  <c r="AH77" i="1"/>
  <c r="F25" i="3" s="1"/>
  <c r="AG77" i="1"/>
  <c r="C25" i="3" s="1"/>
  <c r="AF77" i="1"/>
  <c r="AE77" i="1"/>
  <c r="AB77" i="1"/>
  <c r="AU74" i="1"/>
  <c r="W24" i="3" s="1"/>
  <c r="U24" i="3"/>
  <c r="S24" i="3"/>
  <c r="AJ74" i="1"/>
  <c r="AL74" i="1" s="1"/>
  <c r="AI74" i="1"/>
  <c r="I24" i="3" s="1"/>
  <c r="AH74" i="1"/>
  <c r="F24" i="3" s="1"/>
  <c r="AG74" i="1"/>
  <c r="C24" i="3" s="1"/>
  <c r="AF74" i="1"/>
  <c r="AE74" i="1"/>
  <c r="AB74" i="1"/>
  <c r="AU71" i="1"/>
  <c r="W23" i="3" s="1"/>
  <c r="U23" i="3"/>
  <c r="S23" i="3"/>
  <c r="AJ71" i="1"/>
  <c r="AL71" i="1" s="1"/>
  <c r="AI71" i="1"/>
  <c r="I23" i="3" s="1"/>
  <c r="AH71" i="1"/>
  <c r="F23" i="3" s="1"/>
  <c r="AG71" i="1"/>
  <c r="C23" i="3" s="1"/>
  <c r="AF71" i="1"/>
  <c r="AE71" i="1"/>
  <c r="AB71" i="1"/>
  <c r="AU68" i="1"/>
  <c r="W22" i="3" s="1"/>
  <c r="U22" i="3"/>
  <c r="S22" i="3"/>
  <c r="AJ68" i="1"/>
  <c r="AL68" i="1" s="1"/>
  <c r="AI68" i="1"/>
  <c r="I22" i="3" s="1"/>
  <c r="AH68" i="1"/>
  <c r="F22" i="3" s="1"/>
  <c r="AG68" i="1"/>
  <c r="C22" i="3" s="1"/>
  <c r="AF68" i="1"/>
  <c r="AE68" i="1"/>
  <c r="AB68" i="1"/>
  <c r="AU65" i="1"/>
  <c r="W21" i="3" s="1"/>
  <c r="U21" i="3"/>
  <c r="S21" i="3"/>
  <c r="AJ65" i="1"/>
  <c r="AL65" i="1" s="1"/>
  <c r="AI65" i="1"/>
  <c r="I21" i="3" s="1"/>
  <c r="AH65" i="1"/>
  <c r="F21" i="3" s="1"/>
  <c r="AG65" i="1"/>
  <c r="C21" i="3" s="1"/>
  <c r="AF65" i="1"/>
  <c r="AE65" i="1"/>
  <c r="AB65" i="1"/>
  <c r="AU62" i="1"/>
  <c r="W20" i="3" s="1"/>
  <c r="U20" i="3"/>
  <c r="S20" i="3"/>
  <c r="AJ62" i="1"/>
  <c r="AL62" i="1" s="1"/>
  <c r="AI62" i="1"/>
  <c r="I20" i="3" s="1"/>
  <c r="AH62" i="1"/>
  <c r="F20" i="3" s="1"/>
  <c r="AG62" i="1"/>
  <c r="C20" i="3" s="1"/>
  <c r="AF62" i="1"/>
  <c r="AE62" i="1"/>
  <c r="AB62" i="1"/>
  <c r="AU59" i="1"/>
  <c r="W19" i="3" s="1"/>
  <c r="U19" i="3"/>
  <c r="S19" i="3"/>
  <c r="AJ59" i="1"/>
  <c r="AL59" i="1" s="1"/>
  <c r="AI59" i="1"/>
  <c r="I19" i="3" s="1"/>
  <c r="AH59" i="1"/>
  <c r="F19" i="3" s="1"/>
  <c r="AG59" i="1"/>
  <c r="C19" i="3" s="1"/>
  <c r="AF59" i="1"/>
  <c r="AE59" i="1"/>
  <c r="AB59" i="1"/>
  <c r="AU56" i="1"/>
  <c r="W18" i="3" s="1"/>
  <c r="U18" i="3"/>
  <c r="S18" i="3"/>
  <c r="AJ56" i="1"/>
  <c r="AL56" i="1" s="1"/>
  <c r="AI56" i="1"/>
  <c r="I18" i="3" s="1"/>
  <c r="AH56" i="1"/>
  <c r="F18" i="3" s="1"/>
  <c r="AG56" i="1"/>
  <c r="C18" i="3" s="1"/>
  <c r="AF56" i="1"/>
  <c r="AE56" i="1"/>
  <c r="AB56" i="1"/>
  <c r="AU53" i="1"/>
  <c r="W17" i="3" s="1"/>
  <c r="U17" i="3"/>
  <c r="S17" i="3"/>
  <c r="AJ53" i="1"/>
  <c r="AL53" i="1" s="1"/>
  <c r="AI53" i="1"/>
  <c r="I17" i="3" s="1"/>
  <c r="AH53" i="1"/>
  <c r="F17" i="3" s="1"/>
  <c r="AG53" i="1"/>
  <c r="C17" i="3" s="1"/>
  <c r="AF53" i="1"/>
  <c r="AE53" i="1"/>
  <c r="AB53" i="1"/>
  <c r="AU50" i="1"/>
  <c r="W16" i="3" s="1"/>
  <c r="U16" i="3"/>
  <c r="S16" i="3"/>
  <c r="AJ50" i="1"/>
  <c r="AL50" i="1" s="1"/>
  <c r="AI50" i="1"/>
  <c r="I16" i="3" s="1"/>
  <c r="AH50" i="1"/>
  <c r="F16" i="3" s="1"/>
  <c r="AG50" i="1"/>
  <c r="C16" i="3" s="1"/>
  <c r="AF50" i="1"/>
  <c r="AE50" i="1"/>
  <c r="AB50" i="1"/>
  <c r="AU47" i="1"/>
  <c r="W15" i="3" s="1"/>
  <c r="U15" i="3"/>
  <c r="S15" i="3"/>
  <c r="AJ47" i="1"/>
  <c r="AL47" i="1" s="1"/>
  <c r="AI47" i="1"/>
  <c r="I15" i="3" s="1"/>
  <c r="AH47" i="1"/>
  <c r="F15" i="3" s="1"/>
  <c r="AG47" i="1"/>
  <c r="C15" i="3" s="1"/>
  <c r="AF47" i="1"/>
  <c r="AE47" i="1"/>
  <c r="AB47" i="1"/>
  <c r="AU44" i="1"/>
  <c r="W14" i="3" s="1"/>
  <c r="U14" i="3"/>
  <c r="S14" i="3"/>
  <c r="AJ44" i="1"/>
  <c r="AL44" i="1" s="1"/>
  <c r="AI44" i="1"/>
  <c r="I14" i="3" s="1"/>
  <c r="AH44" i="1"/>
  <c r="F14" i="3" s="1"/>
  <c r="AG44" i="1"/>
  <c r="C14" i="3" s="1"/>
  <c r="AF44" i="1"/>
  <c r="AE44" i="1"/>
  <c r="AB44" i="1"/>
  <c r="AU41" i="1"/>
  <c r="W13" i="3" s="1"/>
  <c r="U13" i="3"/>
  <c r="S13" i="3"/>
  <c r="AJ41" i="1"/>
  <c r="AL41" i="1" s="1"/>
  <c r="AI41" i="1"/>
  <c r="I13" i="3" s="1"/>
  <c r="AH41" i="1"/>
  <c r="F13" i="3" s="1"/>
  <c r="AG41" i="1"/>
  <c r="C13" i="3" s="1"/>
  <c r="AF41" i="1"/>
  <c r="AE41" i="1"/>
  <c r="AB41" i="1"/>
  <c r="AU38" i="1"/>
  <c r="W12" i="3" s="1"/>
  <c r="U12" i="3"/>
  <c r="S12" i="3"/>
  <c r="AJ38" i="1"/>
  <c r="AL38" i="1" s="1"/>
  <c r="AI38" i="1"/>
  <c r="I12" i="3" s="1"/>
  <c r="AH38" i="1"/>
  <c r="F12" i="3" s="1"/>
  <c r="AG38" i="1"/>
  <c r="C12" i="3" s="1"/>
  <c r="AF38" i="1"/>
  <c r="AE38" i="1"/>
  <c r="AB38" i="1"/>
  <c r="AU35" i="1"/>
  <c r="W11" i="3" s="1"/>
  <c r="U11" i="3"/>
  <c r="S11" i="3"/>
  <c r="AJ35" i="1"/>
  <c r="AL35" i="1" s="1"/>
  <c r="AI35" i="1"/>
  <c r="I11" i="3" s="1"/>
  <c r="AH35" i="1"/>
  <c r="F11" i="3" s="1"/>
  <c r="AG35" i="1"/>
  <c r="C11" i="3" s="1"/>
  <c r="AF35" i="1"/>
  <c r="AE35" i="1"/>
  <c r="AB35" i="1"/>
  <c r="AU32" i="1"/>
  <c r="W10" i="3" s="1"/>
  <c r="U10" i="3"/>
  <c r="S10" i="3"/>
  <c r="AJ32" i="1"/>
  <c r="AL32" i="1" s="1"/>
  <c r="AI32" i="1"/>
  <c r="I10" i="3" s="1"/>
  <c r="AH32" i="1"/>
  <c r="F10" i="3" s="1"/>
  <c r="AG32" i="1"/>
  <c r="C10" i="3" s="1"/>
  <c r="AF32" i="1"/>
  <c r="AE32" i="1"/>
  <c r="AB32" i="1"/>
  <c r="AU29" i="1"/>
  <c r="W9" i="3" s="1"/>
  <c r="U9" i="3"/>
  <c r="S9" i="3"/>
  <c r="AJ29" i="1"/>
  <c r="AL29" i="1" s="1"/>
  <c r="AI29" i="1"/>
  <c r="I9" i="3" s="1"/>
  <c r="AH29" i="1"/>
  <c r="F9" i="3" s="1"/>
  <c r="AG29" i="1"/>
  <c r="C9" i="3" s="1"/>
  <c r="AF29" i="1"/>
  <c r="AE29" i="1"/>
  <c r="AB29" i="1"/>
  <c r="AU26" i="1"/>
  <c r="W8" i="3" s="1"/>
  <c r="U8" i="3"/>
  <c r="S8" i="3"/>
  <c r="AJ26" i="1"/>
  <c r="AL26" i="1" s="1"/>
  <c r="AI26" i="1"/>
  <c r="I8" i="3" s="1"/>
  <c r="AH26" i="1"/>
  <c r="F8" i="3" s="1"/>
  <c r="AG26" i="1"/>
  <c r="C8" i="3" s="1"/>
  <c r="AF26" i="1"/>
  <c r="AE26" i="1"/>
  <c r="AB26" i="1"/>
  <c r="AU23" i="1"/>
  <c r="W7" i="3" s="1"/>
  <c r="U7" i="3"/>
  <c r="S7" i="3"/>
  <c r="AJ23" i="1"/>
  <c r="AL23" i="1" s="1"/>
  <c r="AI23" i="1"/>
  <c r="I7" i="3" s="1"/>
  <c r="AH23" i="1"/>
  <c r="F7" i="3" s="1"/>
  <c r="AG23" i="1"/>
  <c r="C7" i="3" s="1"/>
  <c r="AF23" i="1"/>
  <c r="AE23" i="1"/>
  <c r="AB23" i="1"/>
  <c r="AU20" i="1"/>
  <c r="W6" i="3" s="1"/>
  <c r="U6" i="3"/>
  <c r="S6" i="3"/>
  <c r="AJ20" i="1"/>
  <c r="AL20" i="1" s="1"/>
  <c r="AI20" i="1"/>
  <c r="I6" i="3" s="1"/>
  <c r="AH20" i="1"/>
  <c r="F6" i="3" s="1"/>
  <c r="AG20" i="1"/>
  <c r="C6" i="3" s="1"/>
  <c r="AF20" i="1"/>
  <c r="AE20" i="1"/>
  <c r="AB20" i="1"/>
  <c r="AU17" i="1"/>
  <c r="W5" i="3" s="1"/>
  <c r="U5" i="3"/>
  <c r="S5" i="3"/>
  <c r="AJ17" i="1"/>
  <c r="AL17" i="1" s="1"/>
  <c r="AI17" i="1"/>
  <c r="I5" i="3" s="1"/>
  <c r="AH17" i="1"/>
  <c r="F5" i="3" s="1"/>
  <c r="AG17" i="1"/>
  <c r="C5" i="3" s="1"/>
  <c r="AF17" i="1"/>
  <c r="AE17" i="1"/>
  <c r="AB17" i="1"/>
  <c r="AU14" i="1"/>
  <c r="W4" i="3" s="1"/>
  <c r="U4" i="3"/>
  <c r="S4" i="3"/>
  <c r="AJ14" i="1"/>
  <c r="AL14" i="1" s="1"/>
  <c r="AI14" i="1"/>
  <c r="I4" i="3" s="1"/>
  <c r="AH14" i="1"/>
  <c r="F4" i="3" s="1"/>
  <c r="AG14" i="1"/>
  <c r="C4" i="3" s="1"/>
  <c r="AF14" i="1"/>
  <c r="AE14" i="1"/>
  <c r="AB14" i="1"/>
  <c r="AU11" i="1"/>
  <c r="W3" i="3" s="1"/>
  <c r="U3" i="3"/>
  <c r="S3" i="3"/>
  <c r="AJ11" i="1"/>
  <c r="AL11" i="1" s="1"/>
  <c r="AI11" i="1"/>
  <c r="I3" i="3" s="1"/>
  <c r="AH11" i="1"/>
  <c r="F3" i="3" s="1"/>
  <c r="AG11" i="1"/>
  <c r="C3" i="3" s="1"/>
  <c r="AF11" i="1"/>
  <c r="AE11" i="1"/>
  <c r="AB11" i="1"/>
  <c r="AU8" i="1"/>
  <c r="W2" i="3" s="1"/>
  <c r="AR8" i="1"/>
  <c r="AQ8" i="1"/>
  <c r="U2" i="3" s="1"/>
  <c r="AB8" i="1"/>
  <c r="AF8" i="1"/>
  <c r="AE8" i="1"/>
  <c r="AI8" i="1"/>
  <c r="I2" i="3" s="1"/>
  <c r="T4" i="3" l="1"/>
  <c r="V7" i="3"/>
  <c r="R9" i="3"/>
  <c r="V3" i="3"/>
  <c r="R5" i="3"/>
  <c r="T8" i="3"/>
  <c r="V49" i="3"/>
  <c r="T50" i="3"/>
  <c r="R51" i="3"/>
  <c r="V61" i="3"/>
  <c r="AT8" i="1"/>
  <c r="V2" i="3" s="1"/>
  <c r="AP8" i="1"/>
  <c r="T2" i="3" s="1"/>
  <c r="V4" i="3"/>
  <c r="T5" i="3"/>
  <c r="R6" i="3"/>
  <c r="V8" i="3"/>
  <c r="T9" i="3"/>
  <c r="R10" i="3"/>
  <c r="V12" i="3"/>
  <c r="T13" i="3"/>
  <c r="R14" i="3"/>
  <c r="V16" i="3"/>
  <c r="T17" i="3"/>
  <c r="R18" i="3"/>
  <c r="V11" i="3"/>
  <c r="T12" i="3"/>
  <c r="R13" i="3"/>
  <c r="V15" i="3"/>
  <c r="T16" i="3"/>
  <c r="R17" i="3"/>
  <c r="V19" i="3"/>
  <c r="T20" i="3"/>
  <c r="R21" i="3"/>
  <c r="V23" i="3"/>
  <c r="T24" i="3"/>
  <c r="R25" i="3"/>
  <c r="V27" i="3"/>
  <c r="T28" i="3"/>
  <c r="R29" i="3"/>
  <c r="V31" i="3"/>
  <c r="T32" i="3"/>
  <c r="R33" i="3"/>
  <c r="V35" i="3"/>
  <c r="T36" i="3"/>
  <c r="R37" i="3"/>
  <c r="V39" i="3"/>
  <c r="T40" i="3"/>
  <c r="R41" i="3"/>
  <c r="V43" i="3"/>
  <c r="T44" i="3"/>
  <c r="R45" i="3"/>
  <c r="V47" i="3"/>
  <c r="T48" i="3"/>
  <c r="R49" i="3"/>
  <c r="V51" i="3"/>
  <c r="T52" i="3"/>
  <c r="R53" i="3"/>
  <c r="V55" i="3"/>
  <c r="T56" i="3"/>
  <c r="R57" i="3"/>
  <c r="V59" i="3"/>
  <c r="T60" i="3"/>
  <c r="R61" i="3"/>
  <c r="R4" i="3"/>
  <c r="V6" i="3"/>
  <c r="T7" i="3"/>
  <c r="R8" i="3"/>
  <c r="V10" i="3"/>
  <c r="T11" i="3"/>
  <c r="R12" i="3"/>
  <c r="V14" i="3"/>
  <c r="T15" i="3"/>
  <c r="R16" i="3"/>
  <c r="V18" i="3"/>
  <c r="T19" i="3"/>
  <c r="R20" i="3"/>
  <c r="V22" i="3"/>
  <c r="T23" i="3"/>
  <c r="R24" i="3"/>
  <c r="V26" i="3"/>
  <c r="T27" i="3"/>
  <c r="R28" i="3"/>
  <c r="V30" i="3"/>
  <c r="T31" i="3"/>
  <c r="R32" i="3"/>
  <c r="V34" i="3"/>
  <c r="T35" i="3"/>
  <c r="R36" i="3"/>
  <c r="V38" i="3"/>
  <c r="T39" i="3"/>
  <c r="R40" i="3"/>
  <c r="V42" i="3"/>
  <c r="T43" i="3"/>
  <c r="R44" i="3"/>
  <c r="V46" i="3"/>
  <c r="T47" i="3"/>
  <c r="R48" i="3"/>
  <c r="V50" i="3"/>
  <c r="T51" i="3"/>
  <c r="R52" i="3"/>
  <c r="V54" i="3"/>
  <c r="T55" i="3"/>
  <c r="R56" i="3"/>
  <c r="V58" i="3"/>
  <c r="T59" i="3"/>
  <c r="R60" i="3"/>
  <c r="R3" i="3"/>
  <c r="V5" i="3"/>
  <c r="T6" i="3"/>
  <c r="R7" i="3"/>
  <c r="V9" i="3"/>
  <c r="T10" i="3"/>
  <c r="R11" i="3"/>
  <c r="V13" i="3"/>
  <c r="T14" i="3"/>
  <c r="R15" i="3"/>
  <c r="V17" i="3"/>
  <c r="T18" i="3"/>
  <c r="R19" i="3"/>
  <c r="V21" i="3"/>
  <c r="T22" i="3"/>
  <c r="R23" i="3"/>
  <c r="V25" i="3"/>
  <c r="T26" i="3"/>
  <c r="R27" i="3"/>
  <c r="V29" i="3"/>
  <c r="T30" i="3"/>
  <c r="R31" i="3"/>
  <c r="V33" i="3"/>
  <c r="T34" i="3"/>
  <c r="R35" i="3"/>
  <c r="V37" i="3"/>
  <c r="T38" i="3"/>
  <c r="R39" i="3"/>
  <c r="V41" i="3"/>
  <c r="T42" i="3"/>
  <c r="R43" i="3"/>
  <c r="V45" i="3"/>
  <c r="T46" i="3"/>
  <c r="R47" i="3"/>
  <c r="V20" i="3"/>
  <c r="T21" i="3"/>
  <c r="R22" i="3"/>
  <c r="V24" i="3"/>
  <c r="T25" i="3"/>
  <c r="R26" i="3"/>
  <c r="V28" i="3"/>
  <c r="T29" i="3"/>
  <c r="R30" i="3"/>
  <c r="V32" i="3"/>
  <c r="T33" i="3"/>
  <c r="R34" i="3"/>
  <c r="V36" i="3"/>
  <c r="T37" i="3"/>
  <c r="R38" i="3"/>
  <c r="V40" i="3"/>
  <c r="T41" i="3"/>
  <c r="R42" i="3"/>
  <c r="V44" i="3"/>
  <c r="T45" i="3"/>
  <c r="R46" i="3"/>
  <c r="V48" i="3"/>
  <c r="V53" i="3"/>
  <c r="T54" i="3"/>
  <c r="R55" i="3"/>
  <c r="V57" i="3"/>
  <c r="T58" i="3"/>
  <c r="R59" i="3"/>
  <c r="T49" i="3"/>
  <c r="R50" i="3"/>
  <c r="V52" i="3"/>
  <c r="T53" i="3"/>
  <c r="R54" i="3"/>
  <c r="V56" i="3"/>
  <c r="T57" i="3"/>
  <c r="R58" i="3"/>
  <c r="V60" i="3"/>
  <c r="T61" i="3"/>
  <c r="AC8" i="11"/>
  <c r="I2" i="4" s="1"/>
  <c r="T3" i="3"/>
  <c r="AM8" i="1"/>
  <c r="S2" i="3" s="1"/>
  <c r="AJ8" i="1" l="1"/>
  <c r="AL8" i="1" s="1"/>
  <c r="R2" i="3" s="1"/>
  <c r="AH8" i="1"/>
  <c r="F2" i="3" s="1"/>
  <c r="AG8" i="1"/>
  <c r="C2" i="3" s="1"/>
  <c r="E2" i="3" l="1"/>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userr</author>
  </authors>
  <commentList>
    <comment ref="A3" authorId="0" shapeId="0" xr:uid="{00000000-0006-0000-0000-000001000000}">
      <text>
        <r>
          <rPr>
            <b/>
            <sz val="9"/>
            <color indexed="81"/>
            <rFont val="ＭＳ Ｐゴシック"/>
            <family val="3"/>
            <charset val="128"/>
          </rPr>
          <t>正式名称で記入して下さい。</t>
        </r>
      </text>
    </comment>
    <comment ref="G3" authorId="0" shapeId="0" xr:uid="{00000000-0006-0000-0000-000002000000}">
      <text>
        <r>
          <rPr>
            <b/>
            <sz val="9"/>
            <color indexed="81"/>
            <rFont val="ＭＳ Ｐゴシック"/>
            <family val="3"/>
            <charset val="128"/>
          </rPr>
          <t>プログラム表示名（全角６文字,半角12文字）</t>
        </r>
      </text>
    </comment>
    <comment ref="J3" authorId="0" shapeId="0" xr:uid="{00000000-0006-0000-0000-000003000000}">
      <text>
        <r>
          <rPr>
            <b/>
            <sz val="9"/>
            <color indexed="81"/>
            <rFont val="ＭＳ Ｐゴシック"/>
            <family val="3"/>
            <charset val="128"/>
          </rPr>
          <t>半角カタカナで入力</t>
        </r>
      </text>
    </comment>
    <comment ref="C8" authorId="0" shapeId="0" xr:uid="{00000000-0006-0000-0000-000004000000}">
      <text>
        <r>
          <rPr>
            <b/>
            <sz val="9"/>
            <color indexed="81"/>
            <rFont val="ＭＳ Ｐゴシック"/>
            <family val="3"/>
            <charset val="128"/>
          </rPr>
          <t>ﾌﾘｶﾞﾅは半角で。
姓と名の間は、１文字分空けてください。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userr</author>
  </authors>
  <commentList>
    <comment ref="A3" authorId="0" shapeId="0" xr:uid="{65BED711-C19D-4C85-A175-A648C27EC6AB}">
      <text>
        <r>
          <rPr>
            <b/>
            <sz val="9"/>
            <color indexed="81"/>
            <rFont val="ＭＳ Ｐゴシック"/>
            <family val="3"/>
            <charset val="128"/>
          </rPr>
          <t>正式名称で記入して下さい。</t>
        </r>
      </text>
    </comment>
  </commentList>
</comments>
</file>

<file path=xl/sharedStrings.xml><?xml version="1.0" encoding="utf-8"?>
<sst xmlns="http://schemas.openxmlformats.org/spreadsheetml/2006/main" count="558" uniqueCount="206">
  <si>
    <t>ﾌﾘｶﾞﾅ（半角）</t>
    <rPh sb="6" eb="8">
      <t>ハンカク</t>
    </rPh>
    <phoneticPr fontId="1"/>
  </si>
  <si>
    <t>氏名（漢字）</t>
    <rPh sb="0" eb="2">
      <t>シメイ</t>
    </rPh>
    <rPh sb="3" eb="5">
      <t>カンジ</t>
    </rPh>
    <phoneticPr fontId="1"/>
  </si>
  <si>
    <t>生年月日</t>
    <rPh sb="0" eb="2">
      <t>セイネン</t>
    </rPh>
    <rPh sb="2" eb="4">
      <t>ガッピ</t>
    </rPh>
    <phoneticPr fontId="1"/>
  </si>
  <si>
    <t>西暦</t>
    <rPh sb="0" eb="2">
      <t>セイレキ</t>
    </rPh>
    <phoneticPr fontId="1"/>
  </si>
  <si>
    <t>月</t>
    <rPh sb="0" eb="1">
      <t>ツキ</t>
    </rPh>
    <phoneticPr fontId="1"/>
  </si>
  <si>
    <t>日</t>
    <rPh sb="0" eb="1">
      <t>ヒ</t>
    </rPh>
    <phoneticPr fontId="1"/>
  </si>
  <si>
    <t>分</t>
    <rPh sb="0" eb="1">
      <t>フン</t>
    </rPh>
    <phoneticPr fontId="1"/>
  </si>
  <si>
    <t>秒</t>
    <rPh sb="0" eb="1">
      <t>ビョウ</t>
    </rPh>
    <phoneticPr fontId="1"/>
  </si>
  <si>
    <t>1/100</t>
    <phoneticPr fontId="1"/>
  </si>
  <si>
    <t>申込タイム（半角）</t>
    <rPh sb="0" eb="2">
      <t>モウシコミ</t>
    </rPh>
    <rPh sb="6" eb="8">
      <t>ハンカク</t>
    </rPh>
    <phoneticPr fontId="1"/>
  </si>
  <si>
    <t>性別</t>
    <rPh sb="0" eb="2">
      <t>セイベツ</t>
    </rPh>
    <phoneticPr fontId="1"/>
  </si>
  <si>
    <t>男</t>
    <rPh sb="0" eb="1">
      <t>オトコ</t>
    </rPh>
    <phoneticPr fontId="1"/>
  </si>
  <si>
    <t>女</t>
    <rPh sb="0" eb="1">
      <t>オンナ</t>
    </rPh>
    <phoneticPr fontId="1"/>
  </si>
  <si>
    <t>自由形</t>
    <rPh sb="0" eb="3">
      <t>ジユウガタ</t>
    </rPh>
    <phoneticPr fontId="1"/>
  </si>
  <si>
    <t>背泳ぎ</t>
    <rPh sb="0" eb="2">
      <t>セオヨ</t>
    </rPh>
    <phoneticPr fontId="1"/>
  </si>
  <si>
    <t>平泳ぎ</t>
    <rPh sb="0" eb="2">
      <t>ヒラオヨ</t>
    </rPh>
    <phoneticPr fontId="1"/>
  </si>
  <si>
    <t>バタフライ</t>
    <phoneticPr fontId="1"/>
  </si>
  <si>
    <t>個人メドレー</t>
    <rPh sb="0" eb="2">
      <t>コジン</t>
    </rPh>
    <phoneticPr fontId="1"/>
  </si>
  <si>
    <t>ﾒﾄﾞﾚｰﾘﾚｰ</t>
    <phoneticPr fontId="1"/>
  </si>
  <si>
    <t>1</t>
    <phoneticPr fontId="1"/>
  </si>
  <si>
    <t>3</t>
  </si>
  <si>
    <t>4</t>
  </si>
  <si>
    <t>5</t>
  </si>
  <si>
    <t>6</t>
  </si>
  <si>
    <t>7</t>
  </si>
  <si>
    <t>8</t>
  </si>
  <si>
    <t>9</t>
  </si>
  <si>
    <t>10</t>
  </si>
  <si>
    <t>11</t>
  </si>
  <si>
    <t>12</t>
  </si>
  <si>
    <t>13</t>
  </si>
  <si>
    <t>14</t>
  </si>
  <si>
    <t>15</t>
  </si>
  <si>
    <t>16</t>
  </si>
  <si>
    <t>17</t>
  </si>
  <si>
    <t>18</t>
  </si>
  <si>
    <t>19</t>
  </si>
  <si>
    <t>20</t>
  </si>
  <si>
    <t>21</t>
  </si>
  <si>
    <t>22</t>
  </si>
  <si>
    <t>23</t>
  </si>
  <si>
    <t>24</t>
  </si>
  <si>
    <t>25</t>
  </si>
  <si>
    <t>距離</t>
    <rPh sb="0" eb="2">
      <t>キョリ</t>
    </rPh>
    <phoneticPr fontId="1"/>
  </si>
  <si>
    <t>エントリ１</t>
    <phoneticPr fontId="1"/>
  </si>
  <si>
    <t>.</t>
    <phoneticPr fontId="1"/>
  </si>
  <si>
    <t>タイム１</t>
    <phoneticPr fontId="1"/>
  </si>
  <si>
    <t>距離１</t>
    <rPh sb="0" eb="2">
      <t>キョリ</t>
    </rPh>
    <phoneticPr fontId="1"/>
  </si>
  <si>
    <t>エントリ１</t>
    <phoneticPr fontId="1"/>
  </si>
  <si>
    <t>選手番号(5)</t>
  </si>
  <si>
    <t>旧日水連ｺｰﾄﾞ(12)</t>
  </si>
  <si>
    <t>性別(1)</t>
  </si>
  <si>
    <t>漢字氏名（30）</t>
  </si>
  <si>
    <t>ｶﾅ氏名(30)</t>
  </si>
  <si>
    <t>生年月日(8)</t>
  </si>
  <si>
    <t>学校(1)</t>
  </si>
  <si>
    <t>学年(1)</t>
  </si>
  <si>
    <t>ｸﾗｽ(2)</t>
  </si>
  <si>
    <t>新日水連ｺｰﾄﾞ(7)</t>
  </si>
  <si>
    <t>所属名1(16)</t>
  </si>
  <si>
    <t>ｶﾅ所属名1(16)</t>
  </si>
  <si>
    <t>所属名2(16)</t>
  </si>
  <si>
    <t>ｶﾅ所属名2(16)</t>
  </si>
  <si>
    <t>所属名3(16)</t>
  </si>
  <si>
    <t>ｶﾅ所属名3(16)</t>
  </si>
  <si>
    <t>使用所属(1)</t>
  </si>
  <si>
    <t>ｴﾝﾄﾘｰ1(5)</t>
  </si>
  <si>
    <t>ｴﾝﾄﾘｰﾀｲﾑ1(7)</t>
  </si>
  <si>
    <t>ｴﾝﾄﾘｰ2(5)</t>
  </si>
  <si>
    <t>ｴﾝﾄﾘｰﾀｲﾑ2(7)</t>
  </si>
  <si>
    <t>ｴﾝﾄﾘｰ3(5)</t>
  </si>
  <si>
    <t>ｴﾝﾄﾘｰﾀｲﾑ3(7)</t>
  </si>
  <si>
    <t>ｴﾝﾄﾘｰ4(5)</t>
  </si>
  <si>
    <t>ｴﾝﾄﾘｰﾀｲﾑ4(7)</t>
  </si>
  <si>
    <t>ｴﾝﾄﾘｰ5(5)</t>
  </si>
  <si>
    <t>ｴﾝﾄﾘｰﾀｲﾑ5(7)</t>
  </si>
  <si>
    <t>ｴﾝﾄﾘｰ6(1)</t>
  </si>
  <si>
    <t>ｴﾝﾄﾘｰﾀｲﾑ6(7)</t>
  </si>
  <si>
    <t>ｴﾝﾄﾘｰ7(5)</t>
  </si>
  <si>
    <t>ｴﾝﾄﾘｰﾀｲﾑ7(7)</t>
  </si>
  <si>
    <t>ｴﾝﾄﾘｰ8(5)</t>
  </si>
  <si>
    <t>ｴﾝﾄﾘｰﾀｲﾑ8(7)</t>
  </si>
  <si>
    <t>ｴﾝﾄﾘｰ9(5)</t>
  </si>
  <si>
    <t>ｴﾝﾄﾘｰﾀｲﾑ9(7)</t>
  </si>
  <si>
    <t>ｴﾝﾄﾘｰ10(5)</t>
  </si>
  <si>
    <t>ｴﾝﾄﾘｰﾀｲﾑ10(7)</t>
  </si>
  <si>
    <t>チーム番号(4)</t>
  </si>
  <si>
    <t>チーム名(20)</t>
  </si>
  <si>
    <t>ﾖﾐｶﾞﾅ(15)</t>
  </si>
  <si>
    <t>所属番号(4)</t>
  </si>
  <si>
    <t>加盟番号(2)</t>
  </si>
  <si>
    <t>ｴﾝﾄﾘｰ(5)</t>
  </si>
  <si>
    <t>ｴﾝﾄﾘｰﾀｲﾑ(7)</t>
  </si>
  <si>
    <t>ﾌﾘｰﾘﾚ-</t>
    <phoneticPr fontId="1"/>
  </si>
  <si>
    <t>50</t>
  </si>
  <si>
    <t>2</t>
  </si>
  <si>
    <t>年齢</t>
    <rPh sb="0" eb="2">
      <t>ネンレイ</t>
    </rPh>
    <phoneticPr fontId="1"/>
  </si>
  <si>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</si>
  <si>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</si>
  <si>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</si>
  <si>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</si>
  <si>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</si>
  <si>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</si>
  <si>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</si>
  <si>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</si>
  <si>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</si>
  <si>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</si>
  <si>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</si>
  <si>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</si>
  <si>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</si>
  <si>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</si>
  <si>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</si>
  <si>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</si>
  <si>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</si>
  <si>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</si>
  <si>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</si>
  <si>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</si>
  <si>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</si>
  <si>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</si>
  <si>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</si>
  <si>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</si>
  <si>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</si>
  <si>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52</t>
  </si>
  <si>
    <t>53</t>
  </si>
  <si>
    <t>54</t>
  </si>
  <si>
    <t>55</t>
  </si>
  <si>
    <t>56</t>
  </si>
  <si>
    <t>57</t>
  </si>
  <si>
    <t>58</t>
  </si>
  <si>
    <t>59</t>
  </si>
  <si>
    <t>60</t>
  </si>
  <si>
    <t>区分</t>
    <rPh sb="0" eb="2">
      <t>クブン</t>
    </rPh>
    <phoneticPr fontId="1"/>
  </si>
  <si>
    <t>名前</t>
    <rPh sb="0" eb="2">
      <t>ナマエ</t>
    </rPh>
    <phoneticPr fontId="1"/>
  </si>
  <si>
    <t>ﾌﾘｶﾞﾅ</t>
    <phoneticPr fontId="1"/>
  </si>
  <si>
    <t>№</t>
    <phoneticPr fontId="1"/>
  </si>
  <si>
    <t>エントリ２</t>
  </si>
  <si>
    <t>距離２</t>
    <rPh sb="0" eb="2">
      <t>キョリ</t>
    </rPh>
    <phoneticPr fontId="1"/>
  </si>
  <si>
    <t>タイム２</t>
  </si>
  <si>
    <t>エントリ３</t>
  </si>
  <si>
    <t>距離３</t>
    <rPh sb="0" eb="2">
      <t>キョリ</t>
    </rPh>
    <phoneticPr fontId="1"/>
  </si>
  <si>
    <t>タイム３</t>
  </si>
  <si>
    <t>所属</t>
    <rPh sb="0" eb="2">
      <t>ショゾク</t>
    </rPh>
    <phoneticPr fontId="1"/>
  </si>
  <si>
    <t>ﾌﾘｶﾞﾅ</t>
    <phoneticPr fontId="1"/>
  </si>
  <si>
    <t xml:space="preserve"> </t>
    <phoneticPr fontId="1"/>
  </si>
  <si>
    <t>混合</t>
    <rPh sb="0" eb="2">
      <t>コンゴウ</t>
    </rPh>
    <phoneticPr fontId="6"/>
  </si>
  <si>
    <t>リレーオーダー</t>
    <phoneticPr fontId="6"/>
  </si>
  <si>
    <t>選手名</t>
    <rPh sb="0" eb="3">
      <t>センシュメイ</t>
    </rPh>
    <phoneticPr fontId="1"/>
  </si>
  <si>
    <t>性別</t>
    <rPh sb="0" eb="2">
      <t>セイベツ</t>
    </rPh>
    <phoneticPr fontId="6"/>
  </si>
  <si>
    <t>年齢</t>
    <rPh sb="0" eb="2">
      <t>ネンレイ</t>
    </rPh>
    <phoneticPr fontId="6"/>
  </si>
  <si>
    <t>合計</t>
    <rPh sb="0" eb="2">
      <t>ゴウケイ</t>
    </rPh>
    <phoneticPr fontId="6"/>
  </si>
  <si>
    <t>ﾒﾄﾞﾚｰﾘﾚｰ</t>
    <phoneticPr fontId="1"/>
  </si>
  <si>
    <t>18（18～24）</t>
    <phoneticPr fontId="1"/>
  </si>
  <si>
    <t>30（30～34）</t>
    <phoneticPr fontId="1"/>
  </si>
  <si>
    <t>25（25～29）</t>
    <phoneticPr fontId="1"/>
  </si>
  <si>
    <t>35（35～39）</t>
    <phoneticPr fontId="1"/>
  </si>
  <si>
    <t>40（40～44）</t>
    <phoneticPr fontId="1"/>
  </si>
  <si>
    <t>45（45～49）</t>
    <phoneticPr fontId="1"/>
  </si>
  <si>
    <t>50（50～54）</t>
    <phoneticPr fontId="1"/>
  </si>
  <si>
    <t>55（55～59）</t>
    <phoneticPr fontId="1"/>
  </si>
  <si>
    <t>60（60～64）</t>
    <phoneticPr fontId="1"/>
  </si>
  <si>
    <t>65（65～69）</t>
    <phoneticPr fontId="1"/>
  </si>
  <si>
    <t>70（70～74）</t>
    <phoneticPr fontId="1"/>
  </si>
  <si>
    <t>75（75～79）</t>
    <phoneticPr fontId="1"/>
  </si>
  <si>
    <t>80（80～84）</t>
    <phoneticPr fontId="1"/>
  </si>
  <si>
    <t>85（85～89）</t>
    <phoneticPr fontId="1"/>
  </si>
  <si>
    <t>80（90～94）</t>
    <phoneticPr fontId="1"/>
  </si>
  <si>
    <t>95（95～99）</t>
    <phoneticPr fontId="1"/>
  </si>
  <si>
    <t>なし</t>
    <phoneticPr fontId="1"/>
  </si>
  <si>
    <t>シングル</t>
    <phoneticPr fontId="1"/>
  </si>
  <si>
    <t>ツイン</t>
    <phoneticPr fontId="1"/>
  </si>
  <si>
    <t>○</t>
    <phoneticPr fontId="1"/>
  </si>
  <si>
    <t>119（72～119）</t>
    <phoneticPr fontId="1"/>
  </si>
  <si>
    <t>120（120～159）</t>
    <phoneticPr fontId="1"/>
  </si>
  <si>
    <t>160（160～199）</t>
    <phoneticPr fontId="1"/>
  </si>
  <si>
    <t>200（200～239）</t>
    <phoneticPr fontId="1"/>
  </si>
  <si>
    <t>240（240～279）</t>
    <phoneticPr fontId="1"/>
  </si>
  <si>
    <t>280（280～319）</t>
    <phoneticPr fontId="1"/>
  </si>
  <si>
    <t>320（320～359）</t>
    <phoneticPr fontId="1"/>
  </si>
  <si>
    <t>360（360～399）</t>
    <phoneticPr fontId="1"/>
  </si>
  <si>
    <t>4 × 25</t>
    <phoneticPr fontId="6"/>
  </si>
  <si>
    <t>1回</t>
    <rPh sb="1" eb="2">
      <t>カイ</t>
    </rPh>
    <phoneticPr fontId="1"/>
  </si>
  <si>
    <t>2回</t>
    <rPh sb="1" eb="2">
      <t>カイ</t>
    </rPh>
    <phoneticPr fontId="1"/>
  </si>
  <si>
    <t>未接種</t>
    <rPh sb="0" eb="3">
      <t>ミセッシュ</t>
    </rPh>
    <phoneticPr fontId="1"/>
  </si>
  <si>
    <t>100（100～104）</t>
    <phoneticPr fontId="1"/>
  </si>
  <si>
    <t>3回</t>
    <rPh sb="1" eb="2">
      <t>カイ</t>
    </rPh>
    <phoneticPr fontId="1"/>
  </si>
  <si>
    <t>撮影</t>
    <rPh sb="0" eb="2">
      <t>サツエイ</t>
    </rPh>
    <phoneticPr fontId="1"/>
  </si>
  <si>
    <t>許可書</t>
    <rPh sb="0" eb="3">
      <t>キョカショ</t>
    </rPh>
    <phoneticPr fontId="1"/>
  </si>
  <si>
    <t>4 × 50</t>
    <phoneticPr fontId="6"/>
  </si>
  <si>
    <t>一般</t>
    <rPh sb="0" eb="2">
      <t>イッパン</t>
    </rPh>
    <phoneticPr fontId="6"/>
  </si>
  <si>
    <t>無差別</t>
    <rPh sb="0" eb="3">
      <t>ムサベツ</t>
    </rPh>
    <phoneticPr fontId="6"/>
  </si>
  <si>
    <t>ﾋﾞｰﾄ板ﾘﾚｰ</t>
    <rPh sb="4" eb="5">
      <t>バン</t>
    </rPh>
    <phoneticPr fontId="6"/>
  </si>
  <si>
    <t>弁当</t>
    <rPh sb="0" eb="2">
      <t>ベントウ</t>
    </rPh>
    <phoneticPr fontId="1"/>
  </si>
  <si>
    <t>※数字は半角で入力をお願いします。</t>
    <rPh sb="1" eb="3">
      <t>スウジ</t>
    </rPh>
    <rPh sb="4" eb="6">
      <t>ハンカク</t>
    </rPh>
    <rPh sb="7" eb="9">
      <t>ニュウリョク</t>
    </rPh>
    <rPh sb="11" eb="12">
      <t>ネガ</t>
    </rPh>
    <phoneticPr fontId="6"/>
  </si>
  <si>
    <t>SMSA
会員番号</t>
    <rPh sb="5" eb="9">
      <t>カイインバンゴウ</t>
    </rPh>
    <phoneticPr fontId="1"/>
  </si>
  <si>
    <t>※数字は半角で入力を
お願いします。</t>
    <rPh sb="1" eb="3">
      <t>スウジ</t>
    </rPh>
    <rPh sb="4" eb="6">
      <t>ハンカク</t>
    </rPh>
    <rPh sb="7" eb="9">
      <t>ニュウリョク</t>
    </rPh>
    <rPh sb="12" eb="13">
      <t>ネガ</t>
    </rPh>
    <phoneticPr fontId="6"/>
  </si>
  <si>
    <t>種　目</t>
    <rPh sb="0" eb="1">
      <t>シュ</t>
    </rPh>
    <rPh sb="2" eb="3">
      <t>メ</t>
    </rPh>
    <phoneticPr fontId="1"/>
  </si>
  <si>
    <t>距　離</t>
    <rPh sb="0" eb="1">
      <t>キョ</t>
    </rPh>
    <rPh sb="2" eb="3">
      <t>リ</t>
    </rPh>
    <phoneticPr fontId="1"/>
  </si>
  <si>
    <t>区　分</t>
    <rPh sb="0" eb="1">
      <t>ク</t>
    </rPh>
    <rPh sb="2" eb="3">
      <t>ブン</t>
    </rPh>
    <phoneticPr fontId="1"/>
  </si>
  <si>
    <t>性別</t>
    <rPh sb="0" eb="1">
      <t>セイ</t>
    </rPh>
    <rPh sb="1" eb="2">
      <t>ベツ</t>
    </rPh>
    <phoneticPr fontId="1"/>
  </si>
  <si>
    <t>性　別</t>
    <rPh sb="0" eb="1">
      <t>セイ</t>
    </rPh>
    <rPh sb="2" eb="3">
      <t>ベツ</t>
    </rPh>
    <phoneticPr fontId="1"/>
  </si>
  <si>
    <t>チーム名（正式名称）</t>
    <rPh sb="3" eb="4">
      <t>メイ</t>
    </rPh>
    <rPh sb="5" eb="9">
      <t>セイシキメイショウ</t>
    </rPh>
    <phoneticPr fontId="1"/>
  </si>
  <si>
    <t>チーム略称</t>
    <rPh sb="3" eb="5">
      <t>リャクショウ</t>
    </rPh>
    <phoneticPr fontId="1"/>
  </si>
  <si>
    <t>チーム略称（ﾌﾘｶﾞﾅ）</t>
    <rPh sb="3" eb="5">
      <t>リャクショウ</t>
    </rPh>
    <phoneticPr fontId="1"/>
  </si>
  <si>
    <t>チーム正式名称</t>
    <rPh sb="3" eb="5">
      <t>セイシキ</t>
    </rPh>
    <rPh sb="5" eb="7">
      <t>メイショウ</t>
    </rPh>
    <phoneticPr fontId="6"/>
  </si>
  <si>
    <t>第２回　海風の国マスターズ水泳大会（個人申込書）</t>
    <rPh sb="4" eb="6">
      <t>ウミカゼ</t>
    </rPh>
    <rPh sb="7" eb="8">
      <t>クニ</t>
    </rPh>
    <rPh sb="12" eb="14">
      <t>スイエイ</t>
    </rPh>
    <rPh sb="14" eb="16">
      <t>タイカイ</t>
    </rPh>
    <rPh sb="18" eb="20">
      <t>コジン</t>
    </rPh>
    <rPh sb="19" eb="22">
      <t>モウシコミショ</t>
    </rPh>
    <phoneticPr fontId="1"/>
  </si>
  <si>
    <t>第２回　海風の国マスターズ水泳大会（リレー申込書）</t>
    <rPh sb="0" eb="1">
      <t>ダイ</t>
    </rPh>
    <rPh sb="2" eb="3">
      <t>カイ</t>
    </rPh>
    <rPh sb="4" eb="6">
      <t>カイフウ</t>
    </rPh>
    <rPh sb="7" eb="8">
      <t>クニ</t>
    </rPh>
    <rPh sb="13" eb="15">
      <t>スイエイ</t>
    </rPh>
    <rPh sb="15" eb="17">
      <t>タイカイ</t>
    </rPh>
    <rPh sb="21" eb="24">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</si>
</sst>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rgb="FF6699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medium">
        <color indexed="64"/>
      </left>
      <right/>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style="medium">
        <color indexed="64"/>
      </bottom>
      <diagonal/>
    </border>
  </borders>
  <cellStyleXfs count="3">
    <xf numFmtId="0" fontId="0" fillId="0" borderId="0">
      <alignment vertical="center"/>
    </xf>
    <xf numFmtId="0" fontId="7" fillId="0" borderId="0">
      <alignment vertical="center"/>
    </xf>
    <xf numFmtId="38" fontId="7" fillId="0" borderId="0" applyFont="0" applyFill="0" applyBorder="0" applyAlignment="0" applyProtection="0">
      <alignment vertical="center"/>
    </xf>
  </cellStyleXfs>
  <cellXfs count="128">
    <xf numFmtId="0" fontId="0" fillId="0" borderId="0" xfId="0">
      <alignment vertical="center"/>
    </xf>
    <xf numFmtId="49" fontId="0" fillId="0" borderId="0" xfId="0" applyNumberFormat="1">
      <alignment vertical="center"/>
    </xf>
    <xf numFmtId="49" fontId="5" fillId="0" borderId="0" xfId="0" applyNumberFormat="1" applyFont="1">
      <alignment vertical="center"/>
    </xf>
    <xf numFmtId="49" fontId="0" fillId="0" borderId="7" xfId="0" applyNumberFormat="1" applyBorder="1" applyAlignment="1" applyProtection="1">
      <alignment horizontal="center" vertical="center"/>
      <protection locked="0"/>
    </xf>
    <xf numFmtId="0" fontId="0" fillId="0" borderId="0" xfId="0" applyAlignment="1">
      <alignment horizontal="center" vertical="center"/>
    </xf>
    <xf numFmtId="0" fontId="0" fillId="0" borderId="0" xfId="0" applyAlignment="1">
      <alignment vertical="center" shrinkToFit="1"/>
    </xf>
    <xf numFmtId="0" fontId="0" fillId="2" borderId="0" xfId="0" applyFill="1" applyAlignment="1">
      <alignment vertical="center" shrinkToFit="1"/>
    </xf>
    <xf numFmtId="49" fontId="0" fillId="0" borderId="0" xfId="0" applyNumberFormat="1" applyAlignment="1">
      <alignment vertical="center" shrinkToFit="1"/>
    </xf>
    <xf numFmtId="0" fontId="0" fillId="0" borderId="0" xfId="0" applyAlignment="1">
      <alignment horizontal="center" vertical="center" shrinkToFit="1"/>
    </xf>
    <xf numFmtId="0" fontId="9" fillId="0" borderId="0" xfId="0" applyFont="1" applyAlignment="1">
      <alignment horizontal="right" vertical="center" shrinkToFit="1"/>
    </xf>
    <xf numFmtId="0" fontId="9" fillId="0" borderId="0" xfId="0" applyFont="1" applyAlignment="1">
      <alignment vertical="center" shrinkToFit="1"/>
    </xf>
    <xf numFmtId="49" fontId="0" fillId="0" borderId="0" xfId="0" applyNumberFormat="1" applyAlignment="1">
      <alignment horizontal="center" vertical="center"/>
    </xf>
    <xf numFmtId="38" fontId="0" fillId="0" borderId="0" xfId="2" applyFont="1" applyAlignment="1">
      <alignment horizontal="right" vertical="center"/>
    </xf>
    <xf numFmtId="0" fontId="0" fillId="0" borderId="11" xfId="0" applyBorder="1" applyAlignment="1" applyProtection="1">
      <alignment horizontal="center" vertical="center"/>
      <protection locked="0"/>
    </xf>
    <xf numFmtId="49" fontId="0" fillId="0" borderId="23" xfId="0" applyNumberFormat="1" applyBorder="1" applyProtection="1">
      <alignment vertical="center"/>
      <protection locked="0"/>
    </xf>
    <xf numFmtId="49" fontId="0" fillId="0" borderId="11" xfId="0" applyNumberFormat="1" applyBorder="1" applyProtection="1">
      <alignment vertical="center"/>
      <protection locked="0"/>
    </xf>
    <xf numFmtId="49" fontId="0" fillId="0" borderId="3" xfId="0" applyNumberFormat="1" applyBorder="1" applyProtection="1">
      <alignment vertical="center"/>
      <protection locked="0"/>
    </xf>
    <xf numFmtId="0" fontId="0" fillId="0" borderId="23"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49" fontId="0" fillId="0" borderId="2" xfId="0" applyNumberFormat="1" applyBorder="1" applyAlignment="1">
      <alignment horizontal="center" vertical="center"/>
    </xf>
    <xf numFmtId="49" fontId="0" fillId="0" borderId="4" xfId="0" applyNumberFormat="1" applyBorder="1" applyAlignment="1">
      <alignment horizontal="center" vertical="center"/>
    </xf>
    <xf numFmtId="49" fontId="0" fillId="0" borderId="24" xfId="0" applyNumberFormat="1" applyBorder="1" applyAlignment="1">
      <alignment horizontal="center" vertical="center"/>
    </xf>
    <xf numFmtId="49" fontId="0" fillId="0" borderId="28" xfId="0" applyNumberFormat="1" applyBorder="1" applyAlignment="1">
      <alignment horizontal="center" vertical="center"/>
    </xf>
    <xf numFmtId="49" fontId="4" fillId="0" borderId="16" xfId="0" applyNumberFormat="1" applyFont="1" applyBorder="1" applyAlignment="1">
      <alignment horizontal="center" vertical="center"/>
    </xf>
    <xf numFmtId="49" fontId="0" fillId="0" borderId="27" xfId="0" applyNumberFormat="1" applyBorder="1" applyAlignment="1">
      <alignment horizontal="center" vertical="center"/>
    </xf>
    <xf numFmtId="49" fontId="3" fillId="0" borderId="29" xfId="0" applyNumberFormat="1" applyFont="1" applyBorder="1" applyAlignment="1">
      <alignment horizontal="center" vertical="center"/>
    </xf>
    <xf numFmtId="49" fontId="0" fillId="0" borderId="25" xfId="0" applyNumberFormat="1" applyBorder="1" applyAlignment="1" applyProtection="1">
      <alignment horizontal="center" vertical="center"/>
      <protection locked="0"/>
    </xf>
    <xf numFmtId="49" fontId="3" fillId="0" borderId="27" xfId="0" applyNumberFormat="1" applyFont="1" applyBorder="1" applyAlignment="1">
      <alignment horizontal="center" vertical="center"/>
    </xf>
    <xf numFmtId="49" fontId="0" fillId="0" borderId="41" xfId="0" applyNumberFormat="1" applyBorder="1" applyAlignment="1">
      <alignment horizontal="center" vertical="center"/>
    </xf>
    <xf numFmtId="0" fontId="0" fillId="0" borderId="25" xfId="0" applyBorder="1" applyAlignment="1" applyProtection="1">
      <alignment horizontal="center" vertical="center"/>
      <protection locked="0"/>
    </xf>
    <xf numFmtId="49" fontId="0" fillId="0" borderId="24" xfId="0" applyNumberForma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33"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49" fontId="0" fillId="0" borderId="2"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0" fontId="12" fillId="0" borderId="0" xfId="0" applyFont="1">
      <alignment vertical="center"/>
    </xf>
    <xf numFmtId="49" fontId="0" fillId="0" borderId="9" xfId="0" applyNumberFormat="1" applyBorder="1" applyAlignment="1" applyProtection="1">
      <alignment horizontal="center" vertical="center"/>
      <protection locked="0"/>
    </xf>
    <xf numFmtId="49" fontId="0" fillId="0" borderId="46"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0" fillId="0" borderId="25" xfId="0" applyNumberFormat="1" applyBorder="1" applyProtection="1">
      <alignment vertical="center"/>
      <protection locked="0"/>
    </xf>
    <xf numFmtId="0" fontId="0" fillId="0" borderId="28" xfId="0" applyBorder="1" applyAlignment="1" applyProtection="1">
      <alignment horizontal="center" vertical="center"/>
      <protection locked="0"/>
    </xf>
    <xf numFmtId="49" fontId="0" fillId="0" borderId="28" xfId="0" applyNumberFormat="1" applyBorder="1" applyProtection="1">
      <alignment vertical="center"/>
      <protection locked="0"/>
    </xf>
    <xf numFmtId="0" fontId="0" fillId="0" borderId="10" xfId="0" applyBorder="1" applyAlignment="1" applyProtection="1">
      <alignment horizontal="center" vertical="center"/>
      <protection locked="0"/>
    </xf>
    <xf numFmtId="49" fontId="0" fillId="0" borderId="10" xfId="0" applyNumberFormat="1" applyBorder="1" applyProtection="1">
      <alignment vertical="center"/>
      <protection locked="0"/>
    </xf>
    <xf numFmtId="0" fontId="13" fillId="0" borderId="0" xfId="0" applyFont="1">
      <alignment vertical="center"/>
    </xf>
    <xf numFmtId="49" fontId="0" fillId="0" borderId="2" xfId="0" applyNumberFormat="1" applyBorder="1" applyAlignment="1">
      <alignment horizontal="center" vertical="center" shrinkToFit="1"/>
    </xf>
    <xf numFmtId="49" fontId="0" fillId="0" borderId="9" xfId="0" applyNumberFormat="1" applyBorder="1" applyAlignment="1">
      <alignment horizontal="center" vertical="center" shrinkToFit="1"/>
    </xf>
    <xf numFmtId="49" fontId="0" fillId="0" borderId="4" xfId="0" applyNumberFormat="1" applyBorder="1" applyAlignment="1">
      <alignment horizontal="center" vertical="center" shrinkToFit="1"/>
    </xf>
    <xf numFmtId="49" fontId="10" fillId="0" borderId="2" xfId="0" applyNumberFormat="1" applyFont="1" applyBorder="1" applyAlignment="1">
      <alignment horizontal="center" vertical="center" shrinkToFit="1"/>
    </xf>
    <xf numFmtId="49" fontId="10" fillId="0" borderId="9"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8" fillId="0" borderId="0" xfId="0" applyNumberFormat="1" applyFont="1" applyAlignment="1">
      <alignment horizontal="center" vertical="center"/>
    </xf>
    <xf numFmtId="49" fontId="0" fillId="0" borderId="2"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4" xfId="0" applyNumberFormat="1" applyBorder="1" applyAlignment="1" applyProtection="1">
      <alignment horizontal="center" vertical="center"/>
      <protection locked="0"/>
    </xf>
    <xf numFmtId="49" fontId="0" fillId="0" borderId="32" xfId="0" applyNumberFormat="1" applyBorder="1" applyAlignment="1" applyProtection="1">
      <alignment horizontal="center" vertical="center"/>
      <protection locked="0"/>
    </xf>
    <xf numFmtId="49" fontId="0" fillId="0" borderId="34"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14"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49" fontId="0" fillId="0" borderId="6" xfId="0" applyNumberFormat="1" applyBorder="1" applyAlignment="1">
      <alignment horizontal="center" vertical="center"/>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0" fillId="0" borderId="6"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0" fillId="0" borderId="25" xfId="0" applyNumberFormat="1" applyBorder="1" applyAlignment="1">
      <alignment horizontal="center" vertical="center"/>
    </xf>
    <xf numFmtId="0" fontId="0" fillId="0" borderId="30" xfId="0" applyBorder="1" applyAlignment="1">
      <alignment horizontal="center" vertical="center"/>
    </xf>
    <xf numFmtId="49" fontId="0" fillId="0" borderId="24" xfId="0" applyNumberFormat="1" applyBorder="1" applyAlignment="1" applyProtection="1">
      <alignment horizontal="center" vertical="center"/>
      <protection locked="0"/>
    </xf>
    <xf numFmtId="49" fontId="0" fillId="0" borderId="24" xfId="0" applyNumberFormat="1" applyBorder="1" applyAlignment="1">
      <alignment horizontal="center" vertical="center"/>
    </xf>
    <xf numFmtId="49" fontId="0" fillId="0" borderId="16" xfId="0" applyNumberFormat="1" applyBorder="1" applyAlignment="1">
      <alignment horizontal="center" vertical="center"/>
    </xf>
    <xf numFmtId="49" fontId="0" fillId="0" borderId="8" xfId="0" applyNumberFormat="1" applyBorder="1" applyAlignment="1">
      <alignment horizontal="center" vertical="center" wrapText="1"/>
    </xf>
    <xf numFmtId="49" fontId="0" fillId="0" borderId="26" xfId="0" applyNumberFormat="1" applyBorder="1" applyAlignment="1">
      <alignment horizontal="center" vertical="center"/>
    </xf>
    <xf numFmtId="49" fontId="0" fillId="0" borderId="16" xfId="0" applyNumberFormat="1" applyBorder="1" applyAlignment="1" applyProtection="1">
      <alignment horizontal="center" vertical="center"/>
      <protection locked="0"/>
    </xf>
    <xf numFmtId="0" fontId="0" fillId="0" borderId="15" xfId="0" applyBorder="1" applyAlignment="1">
      <alignment horizontal="center" vertical="center"/>
    </xf>
    <xf numFmtId="49" fontId="0" fillId="0" borderId="8" xfId="0" applyNumberFormat="1" applyBorder="1" applyAlignment="1">
      <alignment horizontal="center" vertical="center"/>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5" xfId="0" applyNumberFormat="1" applyBorder="1" applyAlignment="1">
      <alignment horizontal="center" vertical="center"/>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4" fillId="3" borderId="14" xfId="0" applyNumberFormat="1" applyFont="1" applyFill="1" applyBorder="1" applyAlignment="1">
      <alignment horizontal="center" vertical="center" wrapText="1"/>
    </xf>
    <xf numFmtId="49" fontId="4" fillId="3" borderId="34" xfId="0" applyNumberFormat="1" applyFont="1" applyFill="1" applyBorder="1" applyAlignment="1">
      <alignment horizontal="center" vertical="center"/>
    </xf>
    <xf numFmtId="0" fontId="13" fillId="0" borderId="47" xfId="0" applyFont="1" applyBorder="1" applyAlignment="1">
      <alignment horizontal="center" vertical="center" wrapText="1"/>
    </xf>
    <xf numFmtId="0" fontId="13" fillId="0" borderId="0" xfId="0" applyFont="1" applyAlignment="1">
      <alignment horizontal="center" vertical="center" wrapText="1"/>
    </xf>
    <xf numFmtId="49" fontId="0" fillId="0" borderId="46" xfId="0" applyNumberFormat="1" applyBorder="1" applyAlignment="1" applyProtection="1">
      <alignment horizontal="center" vertical="center"/>
      <protection locked="0"/>
    </xf>
    <xf numFmtId="49" fontId="0" fillId="0" borderId="35" xfId="0" applyNumberFormat="1"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43" xfId="0" applyNumberFormat="1" applyBorder="1" applyAlignment="1" applyProtection="1">
      <alignment horizontal="center" vertical="center"/>
      <protection locked="0"/>
    </xf>
    <xf numFmtId="49" fontId="0" fillId="0" borderId="44" xfId="0" applyNumberFormat="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19"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0" fillId="0" borderId="6"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0" fillId="0" borderId="27" xfId="0" applyNumberForma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0" fillId="0" borderId="53" xfId="0" applyBorder="1" applyAlignment="1" applyProtection="1">
      <alignment horizontal="center" vertical="center"/>
      <protection locked="0"/>
    </xf>
    <xf numFmtId="49" fontId="0" fillId="0" borderId="27" xfId="0" applyNumberFormat="1" applyBorder="1" applyAlignment="1">
      <alignment horizontal="center" vertical="center"/>
    </xf>
    <xf numFmtId="49" fontId="0" fillId="0" borderId="39" xfId="0" applyNumberFormat="1" applyBorder="1" applyAlignment="1">
      <alignment horizontal="center" vertical="center"/>
    </xf>
    <xf numFmtId="49" fontId="0" fillId="0" borderId="40" xfId="0" applyNumberFormat="1" applyBorder="1" applyAlignment="1">
      <alignment horizontal="center" vertical="center"/>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49" fontId="0" fillId="0" borderId="38" xfId="0" applyNumberFormat="1" applyBorder="1" applyAlignment="1">
      <alignment horizontal="center" vertical="center"/>
    </xf>
    <xf numFmtId="0" fontId="0" fillId="0" borderId="2" xfId="0" applyNumberFormat="1" applyBorder="1" applyAlignment="1" applyProtection="1">
      <alignment horizontal="center" vertical="center"/>
      <protection locked="0"/>
    </xf>
    <xf numFmtId="0" fontId="0" fillId="0" borderId="12" xfId="0" applyNumberFormat="1" applyBorder="1" applyAlignment="1" applyProtection="1">
      <alignment horizontal="center" vertical="center"/>
      <protection locked="0"/>
    </xf>
    <xf numFmtId="0" fontId="0" fillId="0" borderId="15" xfId="0" applyNumberFormat="1" applyBorder="1" applyAlignment="1" applyProtection="1">
      <alignment horizontal="center" vertical="center"/>
      <protection locked="0"/>
    </xf>
    <xf numFmtId="0" fontId="0" fillId="0" borderId="16" xfId="0" applyNumberFormat="1" applyBorder="1" applyAlignment="1" applyProtection="1">
      <alignment horizontal="center" vertical="center"/>
      <protection locked="0"/>
    </xf>
    <xf numFmtId="0" fontId="0" fillId="0" borderId="13" xfId="0" applyNumberFormat="1" applyBorder="1" applyAlignment="1" applyProtection="1">
      <alignment horizontal="center" vertical="center"/>
      <protection locked="0"/>
    </xf>
  </cellXfs>
  <cellStyles count="3">
    <cellStyle name="桁区切り" xfId="2" builtinId="6"/>
    <cellStyle name="標準" xfId="0" builtinId="0"/>
    <cellStyle name="標準 2" xfId="1" xr:uid="{00000000-0005-0000-0000-000002000000}"/>
  </cellStyles>
  <dxfs count="10">
    <dxf>
      <fill>
        <patternFill>
          <bgColor theme="4" tint="0.39994506668294322"/>
        </patternFill>
      </fill>
    </dxf>
    <dxf>
      <fill>
        <patternFill>
          <bgColor rgb="FFFF0000"/>
        </patternFill>
      </fill>
    </dxf>
    <dxf>
      <fill>
        <patternFill>
          <bgColor rgb="FFFFFF66"/>
        </patternFill>
      </fill>
    </dxf>
    <dxf>
      <fill>
        <patternFill>
          <bgColor theme="4" tint="0.39994506668294322"/>
        </patternFill>
      </fill>
    </dxf>
    <dxf>
      <fill>
        <patternFill>
          <bgColor rgb="FFFF0000"/>
        </patternFill>
      </fill>
    </dxf>
    <dxf>
      <fill>
        <patternFill>
          <bgColor theme="4" tint="0.39994506668294322"/>
        </patternFill>
      </fill>
    </dxf>
    <dxf>
      <fill>
        <patternFill>
          <bgColor rgb="FFFF0000"/>
        </patternFill>
      </fill>
    </dxf>
    <dxf>
      <fill>
        <patternFill>
          <bgColor rgb="FFFFFF66"/>
        </patternFill>
      </fill>
    </dxf>
    <dxf>
      <fill>
        <patternFill>
          <bgColor theme="4" tint="0.39994506668294322"/>
        </patternFill>
      </fill>
    </dxf>
    <dxf>
      <fill>
        <patternFill>
          <bgColor rgb="FFFF0000"/>
        </patternFill>
      </fill>
    </dxf>
  </dxfs>
  <tableStyles count="0" defaultTableStyle="TableStyleMedium2" defaultPivotStyle="PivotStyleLight16"/>
  <colors>
    <mruColors>
      <color rgb="FF66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L187"/>
  <sheetViews>
    <sheetView tabSelected="1" view="pageBreakPreview" topLeftCell="D1" zoomScale="85" zoomScaleNormal="100" zoomScaleSheetLayoutView="85" workbookViewId="0">
      <selection activeCell="A6" sqref="A6:J7"/>
    </sheetView>
  </sheetViews>
  <sheetFormatPr defaultColWidth="9" defaultRowHeight="13" x14ac:dyDescent="0.2"/>
  <cols>
    <col min="1" max="1" width="4.90625" style="1" customWidth="1"/>
    <col min="2" max="2" width="6.6328125" style="1" customWidth="1"/>
    <col min="3" max="3" width="18" style="1" customWidth="1"/>
    <col min="4" max="4" width="7.6328125" style="1" customWidth="1"/>
    <col min="5" max="6" width="5.6328125" style="1" customWidth="1"/>
    <col min="7" max="7" width="5" style="1" customWidth="1"/>
    <col min="8" max="8" width="12.90625" style="1" customWidth="1"/>
    <col min="9" max="9" width="6.90625" style="1" customWidth="1"/>
    <col min="10" max="10" width="11.6328125" style="1" customWidth="1"/>
    <col min="11" max="13" width="6.90625" style="1" customWidth="1"/>
    <col min="14" max="16" width="10.6328125" style="1" customWidth="1"/>
    <col min="17" max="21" width="8.90625" style="1" customWidth="1"/>
    <col min="22" max="23" width="7.90625" style="1" customWidth="1"/>
    <col min="24" max="24" width="11.453125" style="1" customWidth="1"/>
    <col min="25" max="25" width="7.90625" style="1" customWidth="1"/>
    <col min="26" max="27" width="7.90625" customWidth="1"/>
    <col min="28" max="28" width="3.453125" style="4" customWidth="1"/>
    <col min="29" max="30" width="8.36328125" style="4" customWidth="1"/>
    <col min="31" max="31" width="10.26953125" style="5" customWidth="1"/>
    <col min="32" max="32" width="10" style="5" customWidth="1"/>
    <col min="33" max="33" width="5.26953125" style="5" customWidth="1"/>
    <col min="34" max="34" width="9.453125" style="5" customWidth="1"/>
    <col min="35" max="35" width="11.26953125" style="5" customWidth="1"/>
    <col min="36" max="36" width="8.6328125" style="5" customWidth="1"/>
    <col min="37" max="37" width="6.453125" style="5" customWidth="1"/>
    <col min="38" max="38" width="8.6328125" style="5" customWidth="1"/>
    <col min="39" max="39" width="7.453125" style="5" customWidth="1"/>
    <col min="40" max="40" width="8.6328125" style="5" customWidth="1"/>
    <col min="41" max="41" width="6.453125" style="5" customWidth="1"/>
    <col min="42" max="42" width="8.6328125" style="5" customWidth="1"/>
    <col min="43" max="43" width="7.453125" style="5" customWidth="1"/>
    <col min="44" max="44" width="8.6328125" style="5" customWidth="1"/>
    <col min="45" max="45" width="6.453125" style="5" customWidth="1"/>
    <col min="46" max="46" width="8.6328125" style="5" customWidth="1"/>
    <col min="47" max="47" width="7.453125" style="5" customWidth="1"/>
    <col min="48" max="58" width="9" customWidth="1"/>
    <col min="91" max="16384" width="9" style="1"/>
  </cols>
  <sheetData>
    <row r="1" spans="1:47" ht="36" customHeight="1" thickBot="1" x14ac:dyDescent="0.25">
      <c r="A1" s="57" t="s">
        <v>204</v>
      </c>
      <c r="B1" s="57"/>
      <c r="C1" s="57"/>
      <c r="D1" s="57"/>
      <c r="E1" s="57"/>
      <c r="F1" s="57"/>
      <c r="G1" s="57"/>
      <c r="H1" s="57"/>
      <c r="I1" s="57"/>
      <c r="J1" s="57"/>
      <c r="K1" s="57"/>
      <c r="L1" s="57"/>
      <c r="M1" s="57"/>
      <c r="N1" s="57"/>
      <c r="O1" s="57"/>
      <c r="P1" s="57"/>
      <c r="Q1" s="2"/>
      <c r="R1" s="2"/>
      <c r="S1" s="2"/>
      <c r="T1" s="2"/>
      <c r="U1" s="2"/>
    </row>
    <row r="2" spans="1:47" ht="16.5" x14ac:dyDescent="0.2">
      <c r="A2" s="81" t="s">
        <v>200</v>
      </c>
      <c r="B2" s="67"/>
      <c r="C2" s="67"/>
      <c r="D2" s="67"/>
      <c r="E2" s="67"/>
      <c r="F2" s="67"/>
      <c r="G2" s="67" t="s">
        <v>201</v>
      </c>
      <c r="H2" s="67"/>
      <c r="I2" s="67"/>
      <c r="J2" s="67" t="s">
        <v>202</v>
      </c>
      <c r="K2" s="67"/>
      <c r="L2" s="67"/>
      <c r="M2" s="84"/>
      <c r="N2" s="11"/>
      <c r="O2" s="2"/>
      <c r="P2" s="2"/>
      <c r="Q2" s="2"/>
      <c r="R2" s="2"/>
      <c r="S2" s="2"/>
      <c r="T2" s="2"/>
    </row>
    <row r="3" spans="1:47" ht="21" customHeight="1" x14ac:dyDescent="0.2">
      <c r="A3" s="82"/>
      <c r="B3" s="58"/>
      <c r="C3" s="58"/>
      <c r="D3" s="58"/>
      <c r="E3" s="58"/>
      <c r="F3" s="58"/>
      <c r="G3" s="58"/>
      <c r="H3" s="58"/>
      <c r="I3" s="58"/>
      <c r="J3" s="58"/>
      <c r="K3" s="58"/>
      <c r="L3" s="58"/>
      <c r="M3" s="85"/>
      <c r="N3" s="89" t="s">
        <v>194</v>
      </c>
      <c r="O3" s="90"/>
      <c r="P3" s="90"/>
      <c r="Q3" s="2"/>
      <c r="R3" s="2"/>
      <c r="S3" s="2"/>
      <c r="T3" s="2"/>
    </row>
    <row r="4" spans="1:47" ht="23.25" customHeight="1" thickBot="1" x14ac:dyDescent="0.25">
      <c r="A4" s="83"/>
      <c r="B4" s="79"/>
      <c r="C4" s="79"/>
      <c r="D4" s="79"/>
      <c r="E4" s="79"/>
      <c r="F4" s="79"/>
      <c r="G4" s="79"/>
      <c r="H4" s="79"/>
      <c r="I4" s="79"/>
      <c r="J4" s="79"/>
      <c r="K4" s="79"/>
      <c r="L4" s="79"/>
      <c r="M4" s="86"/>
      <c r="N4" s="89"/>
      <c r="O4" s="90"/>
      <c r="P4" s="90"/>
      <c r="Q4" s="2"/>
      <c r="R4" s="2"/>
      <c r="S4" s="2"/>
      <c r="T4" s="2"/>
    </row>
    <row r="5" spans="1:47" ht="13.5" thickBot="1" x14ac:dyDescent="0.25"/>
    <row r="6" spans="1:47" ht="15" customHeight="1" x14ac:dyDescent="0.2">
      <c r="A6" s="77"/>
      <c r="B6" s="70" t="s">
        <v>198</v>
      </c>
      <c r="C6" s="21" t="s">
        <v>0</v>
      </c>
      <c r="D6" s="72" t="s">
        <v>2</v>
      </c>
      <c r="E6" s="72"/>
      <c r="F6" s="72"/>
      <c r="G6" s="70" t="s">
        <v>96</v>
      </c>
      <c r="H6" s="75" t="s">
        <v>197</v>
      </c>
      <c r="I6" s="75" t="s">
        <v>43</v>
      </c>
      <c r="J6" s="75" t="s">
        <v>195</v>
      </c>
      <c r="K6" s="68" t="s">
        <v>9</v>
      </c>
      <c r="L6" s="68"/>
      <c r="M6" s="69"/>
      <c r="N6" s="87" t="s">
        <v>193</v>
      </c>
      <c r="O6" s="50" t="s">
        <v>191</v>
      </c>
      <c r="P6" s="19" t="s">
        <v>185</v>
      </c>
      <c r="AB6" s="4" t="s">
        <v>134</v>
      </c>
      <c r="AC6" s="4" t="s">
        <v>141</v>
      </c>
      <c r="AD6" s="4" t="s">
        <v>142</v>
      </c>
      <c r="AE6" s="5" t="s">
        <v>132</v>
      </c>
      <c r="AF6" s="5" t="s">
        <v>133</v>
      </c>
      <c r="AG6" s="6" t="s">
        <v>10</v>
      </c>
      <c r="AH6" s="6" t="s">
        <v>2</v>
      </c>
      <c r="AI6" s="6" t="s">
        <v>131</v>
      </c>
      <c r="AJ6" s="5" t="s">
        <v>44</v>
      </c>
      <c r="AK6" s="5" t="s">
        <v>47</v>
      </c>
      <c r="AL6" s="6" t="s">
        <v>48</v>
      </c>
      <c r="AM6" s="6" t="s">
        <v>46</v>
      </c>
      <c r="AN6" s="5" t="s">
        <v>135</v>
      </c>
      <c r="AO6" s="5" t="s">
        <v>136</v>
      </c>
      <c r="AP6" s="6" t="s">
        <v>135</v>
      </c>
      <c r="AQ6" s="6" t="s">
        <v>137</v>
      </c>
      <c r="AR6" s="5" t="s">
        <v>138</v>
      </c>
      <c r="AS6" s="5" t="s">
        <v>139</v>
      </c>
      <c r="AT6" s="6" t="s">
        <v>138</v>
      </c>
      <c r="AU6" s="6" t="s">
        <v>140</v>
      </c>
    </row>
    <row r="7" spans="1:47" ht="15" customHeight="1" thickBot="1" x14ac:dyDescent="0.25">
      <c r="A7" s="78"/>
      <c r="B7" s="71"/>
      <c r="C7" s="22" t="s">
        <v>1</v>
      </c>
      <c r="D7" s="23" t="s">
        <v>3</v>
      </c>
      <c r="E7" s="23" t="s">
        <v>4</v>
      </c>
      <c r="F7" s="23" t="s">
        <v>5</v>
      </c>
      <c r="G7" s="71"/>
      <c r="H7" s="76"/>
      <c r="I7" s="76"/>
      <c r="J7" s="76"/>
      <c r="K7" s="24" t="s">
        <v>6</v>
      </c>
      <c r="L7" s="24" t="s">
        <v>7</v>
      </c>
      <c r="M7" s="25" t="s">
        <v>8</v>
      </c>
      <c r="N7" s="88"/>
      <c r="O7" s="52"/>
      <c r="P7" s="20" t="s">
        <v>186</v>
      </c>
      <c r="U7" s="1" t="s">
        <v>167</v>
      </c>
      <c r="W7" s="1" t="s">
        <v>11</v>
      </c>
      <c r="X7" s="1" t="s">
        <v>13</v>
      </c>
      <c r="Y7" s="1" t="s">
        <v>93</v>
      </c>
      <c r="Z7">
        <v>25</v>
      </c>
      <c r="AA7" t="s">
        <v>45</v>
      </c>
    </row>
    <row r="8" spans="1:47" ht="15" customHeight="1" x14ac:dyDescent="0.2">
      <c r="A8" s="73" t="s">
        <v>19</v>
      </c>
      <c r="B8" s="74"/>
      <c r="C8" s="26"/>
      <c r="D8" s="74"/>
      <c r="E8" s="74"/>
      <c r="F8" s="74"/>
      <c r="G8" s="74"/>
      <c r="H8" s="74"/>
      <c r="I8" s="30"/>
      <c r="J8" s="30"/>
      <c r="K8" s="30"/>
      <c r="L8" s="30"/>
      <c r="M8" s="31"/>
      <c r="N8" s="61"/>
      <c r="O8" s="53"/>
      <c r="P8" s="56"/>
      <c r="U8" s="1" t="s">
        <v>168</v>
      </c>
      <c r="W8" s="1" t="s">
        <v>12</v>
      </c>
      <c r="X8" s="1" t="s">
        <v>14</v>
      </c>
      <c r="Y8" s="1" t="s">
        <v>18</v>
      </c>
      <c r="Z8">
        <v>50</v>
      </c>
      <c r="AA8" t="s">
        <v>45</v>
      </c>
      <c r="AB8" s="4" t="str">
        <f>A8</f>
        <v>1</v>
      </c>
      <c r="AC8" s="11">
        <f>$G$3</f>
        <v>0</v>
      </c>
      <c r="AD8" s="11">
        <f>$J$3</f>
        <v>0</v>
      </c>
      <c r="AE8" s="7">
        <f>C9</f>
        <v>0</v>
      </c>
      <c r="AF8" s="7">
        <f>C8</f>
        <v>0</v>
      </c>
      <c r="AG8" s="8" t="str">
        <f>IF(B8="男",1,IF(B8="女",2,""))</f>
        <v/>
      </c>
      <c r="AH8" s="5" t="str">
        <f>D8&amp;E8&amp;F8</f>
        <v/>
      </c>
      <c r="AI8" s="9">
        <f>H8</f>
        <v>0</v>
      </c>
      <c r="AJ8" s="8" t="str">
        <f>IF(J8="自由形",1,IF(J8="背泳ぎ",2,IF(J8="平泳ぎ",3,IF(J8="バタフライ",4,IF(J8="個人メドレー",5,"")))))</f>
        <v/>
      </c>
      <c r="AK8" s="10" t="str">
        <f>IF(I8=25,"0025",IF(I8=50,"0050",IF(I8=100,"0100",IF(I8=200,"0200",""))))</f>
        <v/>
      </c>
      <c r="AL8" s="5" t="str">
        <f>AJ8&amp;AK8</f>
        <v/>
      </c>
      <c r="AM8" s="5" t="str">
        <f>K8&amp;L8&amp;AA8&amp;M8</f>
        <v>.</v>
      </c>
      <c r="AN8" s="8" t="str">
        <f>IF(J9="自由形",1,IF(J9="背泳ぎ",2,IF(J9="平泳ぎ",3,IF(J9="バタフライ",4,IF(J9="個人メドレー",5,"")))))</f>
        <v/>
      </c>
      <c r="AO8" s="10" t="str">
        <f>IF(I9=25,"0025",IF(I9=50,"0050",IF(I9=100,"0100",IF(I9=200,"0200",""))))</f>
        <v/>
      </c>
      <c r="AP8" s="5" t="str">
        <f t="shared" ref="AP8" si="0">AN8&amp;AO8</f>
        <v/>
      </c>
      <c r="AQ8" s="5" t="str">
        <f>K9&amp;L9&amp;AA8&amp;M9</f>
        <v>.</v>
      </c>
      <c r="AR8" s="8" t="str">
        <f>IF(J10="自由形",1,IF(J10="背泳ぎ",2,IF(J10="平泳ぎ",3,IF(J10="バタフライ",4,IF(J10="個人メドレー",5,"")))))</f>
        <v/>
      </c>
      <c r="AS8" s="10" t="str">
        <f>IF(I10=25,"0025",IF(I10=50,"0050",IF(I10=100,"0100",IF(I10=200,"0200",""))))</f>
        <v/>
      </c>
      <c r="AT8" s="5" t="str">
        <f t="shared" ref="AT8" si="1">AR8&amp;AS8</f>
        <v/>
      </c>
      <c r="AU8" s="5" t="str">
        <f>K10&amp;L10&amp;AA8&amp;M10</f>
        <v>.</v>
      </c>
    </row>
    <row r="9" spans="1:47" ht="15" customHeight="1" x14ac:dyDescent="0.2">
      <c r="A9" s="65"/>
      <c r="B9" s="59"/>
      <c r="C9" s="63"/>
      <c r="D9" s="59"/>
      <c r="E9" s="59"/>
      <c r="F9" s="59"/>
      <c r="G9" s="59"/>
      <c r="H9" s="59"/>
      <c r="I9" s="32"/>
      <c r="J9" s="32"/>
      <c r="K9" s="32"/>
      <c r="L9" s="32"/>
      <c r="M9" s="33"/>
      <c r="N9" s="61"/>
      <c r="O9" s="54"/>
      <c r="P9" s="56"/>
      <c r="U9" s="1" t="s">
        <v>169</v>
      </c>
      <c r="X9" s="1" t="s">
        <v>15</v>
      </c>
      <c r="Z9">
        <v>100</v>
      </c>
      <c r="AA9" t="s">
        <v>45</v>
      </c>
      <c r="AJ9" s="8"/>
      <c r="AK9" s="10"/>
    </row>
    <row r="10" spans="1:47" ht="15" customHeight="1" x14ac:dyDescent="0.2">
      <c r="A10" s="66"/>
      <c r="B10" s="60"/>
      <c r="C10" s="60"/>
      <c r="D10" s="60"/>
      <c r="E10" s="60"/>
      <c r="F10" s="60"/>
      <c r="G10" s="60"/>
      <c r="H10" s="60"/>
      <c r="I10" s="34"/>
      <c r="J10" s="34"/>
      <c r="K10" s="34"/>
      <c r="L10" s="34"/>
      <c r="M10" s="35"/>
      <c r="N10" s="62"/>
      <c r="O10" s="55"/>
      <c r="P10" s="56"/>
      <c r="X10" s="1" t="s">
        <v>16</v>
      </c>
      <c r="Z10">
        <v>200</v>
      </c>
      <c r="AA10" t="s">
        <v>45</v>
      </c>
      <c r="AK10" s="10"/>
    </row>
    <row r="11" spans="1:47" ht="15" customHeight="1" x14ac:dyDescent="0.2">
      <c r="A11" s="64" t="s">
        <v>95</v>
      </c>
      <c r="B11" s="58"/>
      <c r="C11" s="3"/>
      <c r="D11" s="58"/>
      <c r="E11" s="58"/>
      <c r="F11" s="58"/>
      <c r="G11" s="58"/>
      <c r="H11" s="58"/>
      <c r="I11" s="36"/>
      <c r="J11" s="36"/>
      <c r="K11" s="36"/>
      <c r="L11" s="36"/>
      <c r="M11" s="37"/>
      <c r="N11" s="61"/>
      <c r="O11" s="50"/>
      <c r="P11" s="56"/>
      <c r="X11" s="1" t="s">
        <v>17</v>
      </c>
      <c r="AA11" t="s">
        <v>45</v>
      </c>
      <c r="AB11" s="4" t="str">
        <f>A11</f>
        <v>2</v>
      </c>
      <c r="AC11" s="11">
        <f t="shared" ref="AC11" si="2">$G$3</f>
        <v>0</v>
      </c>
      <c r="AD11" s="11">
        <f t="shared" ref="AD11" si="3">$J$3</f>
        <v>0</v>
      </c>
      <c r="AE11" s="7">
        <f>C12</f>
        <v>0</v>
      </c>
      <c r="AF11" s="7">
        <f>C11</f>
        <v>0</v>
      </c>
      <c r="AG11" s="8" t="str">
        <f>IF(B11="男",1,IF(B11="女",2,""))</f>
        <v/>
      </c>
      <c r="AH11" s="5" t="str">
        <f>D11&amp;E11&amp;F11</f>
        <v/>
      </c>
      <c r="AI11" s="9">
        <f>H11</f>
        <v>0</v>
      </c>
      <c r="AJ11" s="8" t="str">
        <f>IF(J11="自由形",1,IF(J11="背泳ぎ",2,IF(J11="平泳ぎ",3,IF(J11="バタフライ",4,IF(J11="個人メドレー",5,"")))))</f>
        <v/>
      </c>
      <c r="AK11" s="10" t="str">
        <f>IF(I11=25,"0025",IF(I11=50,"0050",IF(I11=100,"0100",IF(I11=200,"0200",""))))</f>
        <v/>
      </c>
      <c r="AL11" s="5" t="str">
        <f>AJ11&amp;AK11</f>
        <v/>
      </c>
      <c r="AM11" s="5" t="str">
        <f>K11&amp;L11&amp;AA11&amp;M11</f>
        <v>.</v>
      </c>
      <c r="AN11" s="8" t="str">
        <f>IF(J12="自由形",1,IF(J12="背泳ぎ",2,IF(J12="平泳ぎ",3,IF(J12="バタフライ",4,IF(J12="個人メドレー",5,"")))))</f>
        <v/>
      </c>
      <c r="AO11" s="10" t="str">
        <f>IF(I12=25,"0025",IF(I12=50,"0050",IF(I12=100,"0100",IF(I12=200,"0200",""))))</f>
        <v/>
      </c>
      <c r="AP11" s="5" t="str">
        <f t="shared" ref="AP11" si="4">AN11&amp;AO11</f>
        <v/>
      </c>
      <c r="AQ11" s="5" t="str">
        <f>K12&amp;L12&amp;AA11&amp;M12</f>
        <v>.</v>
      </c>
      <c r="AR11" s="8" t="str">
        <f>IF(J13="自由形",1,IF(J13="背泳ぎ",2,IF(J13="平泳ぎ",3,IF(J13="バタフライ",4,IF(J13="個人メドレー",5,"")))))</f>
        <v/>
      </c>
      <c r="AS11" s="10" t="str">
        <f>IF(I13=25,"0025",IF(I13=50,"0050",IF(I13=100,"0100",IF(I13=200,"0200",""))))</f>
        <v/>
      </c>
      <c r="AT11" s="5" t="str">
        <f t="shared" ref="AT11" si="5">AR11&amp;AS11</f>
        <v/>
      </c>
      <c r="AU11" s="5" t="str">
        <f>K13&amp;L13&amp;AA11&amp;M13</f>
        <v>.</v>
      </c>
    </row>
    <row r="12" spans="1:47" ht="15" customHeight="1" x14ac:dyDescent="0.2">
      <c r="A12" s="65"/>
      <c r="B12" s="59"/>
      <c r="C12" s="63"/>
      <c r="D12" s="59"/>
      <c r="E12" s="59"/>
      <c r="F12" s="59"/>
      <c r="G12" s="59"/>
      <c r="H12" s="59"/>
      <c r="I12" s="32"/>
      <c r="J12" s="32"/>
      <c r="K12" s="32"/>
      <c r="L12" s="32"/>
      <c r="M12" s="33"/>
      <c r="N12" s="61"/>
      <c r="O12" s="51"/>
      <c r="P12" s="56"/>
      <c r="AA12" t="s">
        <v>45</v>
      </c>
      <c r="AJ12" s="8"/>
      <c r="AK12" s="10"/>
    </row>
    <row r="13" spans="1:47" ht="15" customHeight="1" x14ac:dyDescent="0.2">
      <c r="A13" s="66"/>
      <c r="B13" s="60"/>
      <c r="C13" s="60"/>
      <c r="D13" s="60"/>
      <c r="E13" s="60"/>
      <c r="F13" s="60"/>
      <c r="G13" s="60"/>
      <c r="H13" s="60"/>
      <c r="I13" s="34"/>
      <c r="J13" s="34"/>
      <c r="K13" s="34"/>
      <c r="L13" s="34"/>
      <c r="M13" s="35"/>
      <c r="N13" s="62"/>
      <c r="O13" s="52"/>
      <c r="P13" s="56"/>
      <c r="U13" s="1" t="s">
        <v>170</v>
      </c>
      <c r="AA13" t="s">
        <v>45</v>
      </c>
      <c r="AK13" s="10"/>
    </row>
    <row r="14" spans="1:47" ht="15" customHeight="1" x14ac:dyDescent="0.2">
      <c r="A14" s="64" t="s">
        <v>20</v>
      </c>
      <c r="B14" s="58"/>
      <c r="C14" s="3"/>
      <c r="D14" s="58"/>
      <c r="E14" s="58"/>
      <c r="F14" s="58"/>
      <c r="G14" s="58"/>
      <c r="H14" s="58"/>
      <c r="I14" s="36"/>
      <c r="J14" s="36"/>
      <c r="K14" s="36"/>
      <c r="L14" s="36"/>
      <c r="M14" s="37"/>
      <c r="N14" s="61"/>
      <c r="O14" s="50"/>
      <c r="P14" s="56"/>
      <c r="AA14" t="s">
        <v>45</v>
      </c>
      <c r="AB14" s="4" t="str">
        <f>A14</f>
        <v>3</v>
      </c>
      <c r="AC14" s="11">
        <f t="shared" ref="AC14" si="6">$G$3</f>
        <v>0</v>
      </c>
      <c r="AD14" s="11">
        <f t="shared" ref="AD14" si="7">$J$3</f>
        <v>0</v>
      </c>
      <c r="AE14" s="7">
        <f>C15</f>
        <v>0</v>
      </c>
      <c r="AF14" s="7">
        <f>C14</f>
        <v>0</v>
      </c>
      <c r="AG14" s="8" t="str">
        <f>IF(B14="男",1,IF(B14="女",2,""))</f>
        <v/>
      </c>
      <c r="AH14" s="5" t="str">
        <f>D14&amp;E14&amp;F14</f>
        <v/>
      </c>
      <c r="AI14" s="9">
        <f>H14</f>
        <v>0</v>
      </c>
      <c r="AJ14" s="8" t="str">
        <f>IF(J14="自由形",1,IF(J14="背泳ぎ",2,IF(J14="平泳ぎ",3,IF(J14="バタフライ",4,IF(J14="個人メドレー",5,"")))))</f>
        <v/>
      </c>
      <c r="AK14" s="10" t="str">
        <f>IF(I14=25,"0025",IF(I14=50,"0050",IF(I14=100,"0100",IF(I14=200,"0200",""))))</f>
        <v/>
      </c>
      <c r="AL14" s="5" t="str">
        <f>AJ14&amp;AK14</f>
        <v/>
      </c>
      <c r="AM14" s="5" t="str">
        <f>K14&amp;L14&amp;AA14&amp;M14</f>
        <v>.</v>
      </c>
      <c r="AN14" s="8" t="str">
        <f>IF(J15="自由形",1,IF(J15="背泳ぎ",2,IF(J15="平泳ぎ",3,IF(J15="バタフライ",4,IF(J15="個人メドレー",5,"")))))</f>
        <v/>
      </c>
      <c r="AO14" s="10" t="str">
        <f>IF(I15=25,"0025",IF(I15=50,"0050",IF(I15=100,"0100",IF(I15=200,"0200",""))))</f>
        <v/>
      </c>
      <c r="AP14" s="5" t="str">
        <f t="shared" ref="AP14" si="8">AN14&amp;AO14</f>
        <v/>
      </c>
      <c r="AQ14" s="5" t="str">
        <f>K15&amp;L15&amp;AA14&amp;M15</f>
        <v>.</v>
      </c>
      <c r="AR14" s="8" t="str">
        <f>IF(J16="自由形",1,IF(J16="背泳ぎ",2,IF(J16="平泳ぎ",3,IF(J16="バタフライ",4,IF(J16="個人メドレー",5,"")))))</f>
        <v/>
      </c>
      <c r="AS14" s="10" t="str">
        <f>IF(I16=25,"0025",IF(I16=50,"0050",IF(I16=100,"0100",IF(I16=200,"0200",""))))</f>
        <v/>
      </c>
      <c r="AT14" s="5" t="str">
        <f t="shared" ref="AT14" si="9">AR14&amp;AS14</f>
        <v/>
      </c>
      <c r="AU14" s="5" t="str">
        <f>K16&amp;L16&amp;AA14&amp;M16</f>
        <v>.</v>
      </c>
    </row>
    <row r="15" spans="1:47" ht="15" customHeight="1" x14ac:dyDescent="0.2">
      <c r="A15" s="65"/>
      <c r="B15" s="59"/>
      <c r="C15" s="63"/>
      <c r="D15" s="59"/>
      <c r="E15" s="59"/>
      <c r="F15" s="59"/>
      <c r="G15" s="59"/>
      <c r="H15" s="59"/>
      <c r="I15" s="32"/>
      <c r="J15" s="32"/>
      <c r="K15" s="32"/>
      <c r="L15" s="32"/>
      <c r="M15" s="33"/>
      <c r="N15" s="61"/>
      <c r="O15" s="51"/>
      <c r="P15" s="56"/>
      <c r="X15" s="1" t="s">
        <v>151</v>
      </c>
      <c r="AA15" t="s">
        <v>45</v>
      </c>
      <c r="AJ15" s="8"/>
      <c r="AK15" s="10"/>
    </row>
    <row r="16" spans="1:47" ht="15" customHeight="1" x14ac:dyDescent="0.2">
      <c r="A16" s="66"/>
      <c r="B16" s="60"/>
      <c r="C16" s="60"/>
      <c r="D16" s="60"/>
      <c r="E16" s="60"/>
      <c r="F16" s="60"/>
      <c r="G16" s="60"/>
      <c r="H16" s="60"/>
      <c r="I16" s="34"/>
      <c r="J16" s="34"/>
      <c r="K16" s="34"/>
      <c r="L16" s="34"/>
      <c r="M16" s="35"/>
      <c r="N16" s="62"/>
      <c r="O16" s="52"/>
      <c r="P16" s="56"/>
      <c r="X16" s="1" t="s">
        <v>153</v>
      </c>
      <c r="AA16" t="s">
        <v>45</v>
      </c>
      <c r="AK16" s="10"/>
    </row>
    <row r="17" spans="1:47" ht="15" customHeight="1" x14ac:dyDescent="0.2">
      <c r="A17" s="64" t="s">
        <v>21</v>
      </c>
      <c r="B17" s="58"/>
      <c r="C17" s="3"/>
      <c r="D17" s="58"/>
      <c r="E17" s="58"/>
      <c r="F17" s="58"/>
      <c r="G17" s="58"/>
      <c r="H17" s="58"/>
      <c r="I17" s="36"/>
      <c r="J17" s="36"/>
      <c r="K17" s="36"/>
      <c r="L17" s="36"/>
      <c r="M17" s="37"/>
      <c r="N17" s="61"/>
      <c r="O17" s="50"/>
      <c r="P17" s="56"/>
      <c r="X17" s="1" t="s">
        <v>152</v>
      </c>
      <c r="AA17" t="s">
        <v>45</v>
      </c>
      <c r="AB17" s="4" t="str">
        <f>A17</f>
        <v>4</v>
      </c>
      <c r="AC17" s="11">
        <f t="shared" ref="AC17" si="10">$G$3</f>
        <v>0</v>
      </c>
      <c r="AD17" s="11">
        <f t="shared" ref="AD17" si="11">$J$3</f>
        <v>0</v>
      </c>
      <c r="AE17" s="7">
        <f>C18</f>
        <v>0</v>
      </c>
      <c r="AF17" s="7">
        <f>C17</f>
        <v>0</v>
      </c>
      <c r="AG17" s="8" t="str">
        <f>IF(B17="男",1,IF(B17="女",2,""))</f>
        <v/>
      </c>
      <c r="AH17" s="5" t="str">
        <f>D17&amp;E17&amp;F17</f>
        <v/>
      </c>
      <c r="AI17" s="9">
        <f>H17</f>
        <v>0</v>
      </c>
      <c r="AJ17" s="8" t="str">
        <f>IF(J17="自由形",1,IF(J17="背泳ぎ",2,IF(J17="平泳ぎ",3,IF(J17="バタフライ",4,IF(J17="個人メドレー",5,"")))))</f>
        <v/>
      </c>
      <c r="AK17" s="10" t="str">
        <f>IF(I17=25,"0025",IF(I17=50,"0050",IF(I17=100,"0100",IF(I17=200,"0200",""))))</f>
        <v/>
      </c>
      <c r="AL17" s="5" t="str">
        <f>AJ17&amp;AK17</f>
        <v/>
      </c>
      <c r="AM17" s="5" t="str">
        <f>K17&amp;L17&amp;AA17&amp;M17</f>
        <v>.</v>
      </c>
      <c r="AN17" s="8" t="str">
        <f>IF(J18="自由形",1,IF(J18="背泳ぎ",2,IF(J18="平泳ぎ",3,IF(J18="バタフライ",4,IF(J18="個人メドレー",5,"")))))</f>
        <v/>
      </c>
      <c r="AO17" s="10" t="str">
        <f>IF(I18=25,"0025",IF(I18=50,"0050",IF(I18=100,"0100",IF(I18=200,"0200",""))))</f>
        <v/>
      </c>
      <c r="AP17" s="5" t="str">
        <f t="shared" ref="AP17" si="12">AN17&amp;AO17</f>
        <v/>
      </c>
      <c r="AQ17" s="5" t="str">
        <f>K18&amp;L18&amp;AA17&amp;M18</f>
        <v>.</v>
      </c>
      <c r="AR17" s="8" t="str">
        <f>IF(J19="自由形",1,IF(J19="背泳ぎ",2,IF(J19="平泳ぎ",3,IF(J19="バタフライ",4,IF(J19="個人メドレー",5,"")))))</f>
        <v/>
      </c>
      <c r="AS17" s="10" t="str">
        <f>IF(I19=25,"0025",IF(I19=50,"0050",IF(I19=100,"0100",IF(I19=200,"0200",""))))</f>
        <v/>
      </c>
      <c r="AT17" s="5" t="str">
        <f t="shared" ref="AT17" si="13">AR17&amp;AS17</f>
        <v/>
      </c>
      <c r="AU17" s="5" t="str">
        <f>K19&amp;L19&amp;AA17&amp;M19</f>
        <v>.</v>
      </c>
    </row>
    <row r="18" spans="1:47" ht="15" customHeight="1" x14ac:dyDescent="0.2">
      <c r="A18" s="65"/>
      <c r="B18" s="59"/>
      <c r="C18" s="63"/>
      <c r="D18" s="59"/>
      <c r="E18" s="59"/>
      <c r="F18" s="59"/>
      <c r="G18" s="59"/>
      <c r="H18" s="59"/>
      <c r="I18" s="32"/>
      <c r="J18" s="32"/>
      <c r="K18" s="32"/>
      <c r="L18" s="32"/>
      <c r="M18" s="33"/>
      <c r="N18" s="61"/>
      <c r="O18" s="51"/>
      <c r="P18" s="56"/>
      <c r="U18" s="1" t="s">
        <v>182</v>
      </c>
      <c r="X18" s="1" t="s">
        <v>154</v>
      </c>
      <c r="AA18" t="s">
        <v>45</v>
      </c>
      <c r="AJ18" s="8"/>
      <c r="AK18" s="10"/>
    </row>
    <row r="19" spans="1:47" ht="15" customHeight="1" x14ac:dyDescent="0.2">
      <c r="A19" s="66"/>
      <c r="B19" s="60"/>
      <c r="C19" s="60"/>
      <c r="D19" s="60"/>
      <c r="E19" s="60"/>
      <c r="F19" s="60"/>
      <c r="G19" s="60"/>
      <c r="H19" s="60"/>
      <c r="I19" s="34"/>
      <c r="J19" s="34"/>
      <c r="K19" s="34"/>
      <c r="L19" s="34"/>
      <c r="M19" s="35"/>
      <c r="N19" s="62"/>
      <c r="O19" s="52"/>
      <c r="P19" s="56"/>
      <c r="U19" s="1" t="s">
        <v>180</v>
      </c>
      <c r="X19" s="1" t="s">
        <v>155</v>
      </c>
      <c r="AA19" t="s">
        <v>45</v>
      </c>
      <c r="AK19" s="10"/>
    </row>
    <row r="20" spans="1:47" ht="15" customHeight="1" x14ac:dyDescent="0.2">
      <c r="A20" s="64" t="s">
        <v>22</v>
      </c>
      <c r="B20" s="58"/>
      <c r="C20" s="3"/>
      <c r="D20" s="58"/>
      <c r="E20" s="58"/>
      <c r="F20" s="58"/>
      <c r="G20" s="58"/>
      <c r="H20" s="58"/>
      <c r="I20" s="36"/>
      <c r="J20" s="36"/>
      <c r="K20" s="36"/>
      <c r="L20" s="36"/>
      <c r="M20" s="37"/>
      <c r="N20" s="61"/>
      <c r="O20" s="50"/>
      <c r="P20" s="56"/>
      <c r="U20" s="1" t="s">
        <v>181</v>
      </c>
      <c r="X20" s="1" t="s">
        <v>156</v>
      </c>
      <c r="AA20" t="s">
        <v>45</v>
      </c>
      <c r="AB20" s="4" t="str">
        <f>A20</f>
        <v>5</v>
      </c>
      <c r="AC20" s="11">
        <f t="shared" ref="AC20" si="14">$G$3</f>
        <v>0</v>
      </c>
      <c r="AD20" s="11">
        <f t="shared" ref="AD20" si="15">$J$3</f>
        <v>0</v>
      </c>
      <c r="AE20" s="7">
        <f>C21</f>
        <v>0</v>
      </c>
      <c r="AF20" s="7">
        <f>C20</f>
        <v>0</v>
      </c>
      <c r="AG20" s="8" t="str">
        <f>IF(B20="男",1,IF(B20="女",2,""))</f>
        <v/>
      </c>
      <c r="AH20" s="5" t="str">
        <f>D20&amp;E20&amp;F20</f>
        <v/>
      </c>
      <c r="AI20" s="9">
        <f>H20</f>
        <v>0</v>
      </c>
      <c r="AJ20" s="8" t="str">
        <f>IF(J20="自由形",1,IF(J20="背泳ぎ",2,IF(J20="平泳ぎ",3,IF(J20="バタフライ",4,IF(J20="個人メドレー",5,"")))))</f>
        <v/>
      </c>
      <c r="AK20" s="10" t="str">
        <f>IF(I20=25,"0025",IF(I20=50,"0050",IF(I20=100,"0100",IF(I20=200,"0200",""))))</f>
        <v/>
      </c>
      <c r="AL20" s="5" t="str">
        <f>AJ20&amp;AK20</f>
        <v/>
      </c>
      <c r="AM20" s="5" t="str">
        <f>K20&amp;L20&amp;AA20&amp;M20</f>
        <v>.</v>
      </c>
      <c r="AN20" s="8" t="str">
        <f>IF(J21="自由形",1,IF(J21="背泳ぎ",2,IF(J21="平泳ぎ",3,IF(J21="バタフライ",4,IF(J21="個人メドレー",5,"")))))</f>
        <v/>
      </c>
      <c r="AO20" s="10" t="str">
        <f>IF(I21=25,"0025",IF(I21=50,"0050",IF(I21=100,"0100",IF(I21=200,"0200",""))))</f>
        <v/>
      </c>
      <c r="AP20" s="5" t="str">
        <f t="shared" ref="AP20" si="16">AN20&amp;AO20</f>
        <v/>
      </c>
      <c r="AQ20" s="5" t="str">
        <f>K21&amp;L21&amp;AA20&amp;M21</f>
        <v>.</v>
      </c>
      <c r="AR20" s="8" t="str">
        <f>IF(J22="自由形",1,IF(J22="背泳ぎ",2,IF(J22="平泳ぎ",3,IF(J22="バタフライ",4,IF(J22="個人メドレー",5,"")))))</f>
        <v/>
      </c>
      <c r="AS20" s="10" t="str">
        <f>IF(I22=25,"0025",IF(I22=50,"0050",IF(I22=100,"0100",IF(I22=200,"0200",""))))</f>
        <v/>
      </c>
      <c r="AT20" s="5" t="str">
        <f t="shared" ref="AT20" si="17">AR20&amp;AS20</f>
        <v/>
      </c>
      <c r="AU20" s="5" t="str">
        <f>K22&amp;L22&amp;AA20&amp;M22</f>
        <v>.</v>
      </c>
    </row>
    <row r="21" spans="1:47" ht="15" customHeight="1" x14ac:dyDescent="0.2">
      <c r="A21" s="65"/>
      <c r="B21" s="59"/>
      <c r="C21" s="63"/>
      <c r="D21" s="59"/>
      <c r="E21" s="59"/>
      <c r="F21" s="59"/>
      <c r="G21" s="59"/>
      <c r="H21" s="59"/>
      <c r="I21" s="32"/>
      <c r="J21" s="32"/>
      <c r="K21" s="32"/>
      <c r="L21" s="32"/>
      <c r="M21" s="33"/>
      <c r="N21" s="61"/>
      <c r="O21" s="51"/>
      <c r="P21" s="56"/>
      <c r="U21" s="1" t="s">
        <v>184</v>
      </c>
      <c r="X21" s="1" t="s">
        <v>157</v>
      </c>
      <c r="AA21" t="s">
        <v>45</v>
      </c>
      <c r="AJ21" s="8"/>
      <c r="AK21" s="10"/>
    </row>
    <row r="22" spans="1:47" ht="15" customHeight="1" x14ac:dyDescent="0.2">
      <c r="A22" s="66"/>
      <c r="B22" s="60"/>
      <c r="C22" s="60"/>
      <c r="D22" s="60"/>
      <c r="E22" s="60"/>
      <c r="F22" s="60"/>
      <c r="G22" s="60"/>
      <c r="H22" s="60"/>
      <c r="I22" s="34"/>
      <c r="J22" s="34"/>
      <c r="K22" s="34"/>
      <c r="L22" s="34"/>
      <c r="M22" s="35"/>
      <c r="N22" s="62"/>
      <c r="O22" s="52"/>
      <c r="P22" s="56"/>
      <c r="X22" s="1" t="s">
        <v>158</v>
      </c>
      <c r="AA22" t="s">
        <v>45</v>
      </c>
      <c r="AK22" s="10"/>
    </row>
    <row r="23" spans="1:47" ht="15" customHeight="1" x14ac:dyDescent="0.2">
      <c r="A23" s="64" t="s">
        <v>23</v>
      </c>
      <c r="B23" s="58"/>
      <c r="C23" s="3"/>
      <c r="D23" s="58"/>
      <c r="E23" s="58"/>
      <c r="F23" s="58"/>
      <c r="G23" s="58"/>
      <c r="H23" s="58"/>
      <c r="I23" s="36"/>
      <c r="J23" s="36"/>
      <c r="K23" s="36"/>
      <c r="L23" s="36"/>
      <c r="M23" s="37"/>
      <c r="N23" s="61"/>
      <c r="O23" s="50"/>
      <c r="P23" s="56"/>
      <c r="X23" s="1" t="s">
        <v>159</v>
      </c>
      <c r="AA23" t="s">
        <v>45</v>
      </c>
      <c r="AB23" s="4" t="str">
        <f>A23</f>
        <v>6</v>
      </c>
      <c r="AC23" s="11">
        <f t="shared" ref="AC23" si="18">$G$3</f>
        <v>0</v>
      </c>
      <c r="AD23" s="11">
        <f t="shared" ref="AD23" si="19">$J$3</f>
        <v>0</v>
      </c>
      <c r="AE23" s="7">
        <f>C24</f>
        <v>0</v>
      </c>
      <c r="AF23" s="7">
        <f>C23</f>
        <v>0</v>
      </c>
      <c r="AG23" s="8" t="str">
        <f>IF(B23="男",1,IF(B23="女",2,""))</f>
        <v/>
      </c>
      <c r="AH23" s="5" t="str">
        <f>D23&amp;E23&amp;F23</f>
        <v/>
      </c>
      <c r="AI23" s="9">
        <f>H23</f>
        <v>0</v>
      </c>
      <c r="AJ23" s="8" t="str">
        <f>IF(J23="自由形",1,IF(J23="背泳ぎ",2,IF(J23="平泳ぎ",3,IF(J23="バタフライ",4,IF(J23="個人メドレー",5,"")))))</f>
        <v/>
      </c>
      <c r="AK23" s="10" t="str">
        <f>IF(I23=25,"0025",IF(I23=50,"0050",IF(I23=100,"0100",IF(I23=200,"0200",""))))</f>
        <v/>
      </c>
      <c r="AL23" s="5" t="str">
        <f>AJ23&amp;AK23</f>
        <v/>
      </c>
      <c r="AM23" s="5" t="str">
        <f>K23&amp;L23&amp;AA23&amp;M23</f>
        <v>.</v>
      </c>
      <c r="AN23" s="8" t="str">
        <f>IF(J24="自由形",1,IF(J24="背泳ぎ",2,IF(J24="平泳ぎ",3,IF(J24="バタフライ",4,IF(J24="個人メドレー",5,"")))))</f>
        <v/>
      </c>
      <c r="AO23" s="10" t="str">
        <f>IF(I24=25,"0025",IF(I24=50,"0050",IF(I24=100,"0100",IF(I24=200,"0200",""))))</f>
        <v/>
      </c>
      <c r="AP23" s="5" t="str">
        <f t="shared" ref="AP23" si="20">AN23&amp;AO23</f>
        <v/>
      </c>
      <c r="AQ23" s="5" t="str">
        <f>K24&amp;L24&amp;AA23&amp;M24</f>
        <v>.</v>
      </c>
      <c r="AR23" s="8" t="str">
        <f>IF(J25="自由形",1,IF(J25="背泳ぎ",2,IF(J25="平泳ぎ",3,IF(J25="バタフライ",4,IF(J25="個人メドレー",5,"")))))</f>
        <v/>
      </c>
      <c r="AS23" s="10" t="str">
        <f>IF(I25=25,"0025",IF(I25=50,"0050",IF(I25=100,"0100",IF(I25=200,"0200",""))))</f>
        <v/>
      </c>
      <c r="AT23" s="5" t="str">
        <f t="shared" ref="AT23" si="21">AR23&amp;AS23</f>
        <v/>
      </c>
      <c r="AU23" s="5" t="str">
        <f>K25&amp;L25&amp;AA23&amp;M25</f>
        <v>.</v>
      </c>
    </row>
    <row r="24" spans="1:47" ht="15" customHeight="1" x14ac:dyDescent="0.2">
      <c r="A24" s="65"/>
      <c r="B24" s="59"/>
      <c r="C24" s="63"/>
      <c r="D24" s="59"/>
      <c r="E24" s="59"/>
      <c r="F24" s="59"/>
      <c r="G24" s="59"/>
      <c r="H24" s="59"/>
      <c r="I24" s="32"/>
      <c r="J24" s="32"/>
      <c r="K24" s="32"/>
      <c r="L24" s="32"/>
      <c r="M24" s="33"/>
      <c r="N24" s="61"/>
      <c r="O24" s="51"/>
      <c r="P24" s="56"/>
      <c r="X24" s="1" t="s">
        <v>160</v>
      </c>
      <c r="AA24" t="s">
        <v>45</v>
      </c>
      <c r="AJ24" s="8"/>
      <c r="AK24" s="10"/>
    </row>
    <row r="25" spans="1:47" ht="15" customHeight="1" x14ac:dyDescent="0.2">
      <c r="A25" s="66"/>
      <c r="B25" s="60"/>
      <c r="C25" s="60"/>
      <c r="D25" s="60"/>
      <c r="E25" s="60"/>
      <c r="F25" s="60"/>
      <c r="G25" s="60"/>
      <c r="H25" s="60"/>
      <c r="I25" s="34"/>
      <c r="J25" s="34"/>
      <c r="K25" s="34"/>
      <c r="L25" s="34"/>
      <c r="M25" s="35"/>
      <c r="N25" s="62"/>
      <c r="O25" s="52"/>
      <c r="P25" s="56"/>
      <c r="X25" s="1" t="s">
        <v>161</v>
      </c>
      <c r="AA25" t="s">
        <v>45</v>
      </c>
      <c r="AK25" s="10"/>
    </row>
    <row r="26" spans="1:47" ht="15" customHeight="1" x14ac:dyDescent="0.2">
      <c r="A26" s="64" t="s">
        <v>24</v>
      </c>
      <c r="B26" s="58"/>
      <c r="C26" s="3"/>
      <c r="D26" s="58"/>
      <c r="E26" s="58"/>
      <c r="F26" s="58"/>
      <c r="G26" s="58"/>
      <c r="H26" s="58"/>
      <c r="I26" s="36"/>
      <c r="J26" s="36"/>
      <c r="K26" s="36"/>
      <c r="L26" s="36"/>
      <c r="M26" s="37"/>
      <c r="N26" s="61"/>
      <c r="O26" s="50"/>
      <c r="P26" s="56"/>
      <c r="X26" s="1" t="s">
        <v>162</v>
      </c>
      <c r="AA26" t="s">
        <v>45</v>
      </c>
      <c r="AB26" s="4" t="str">
        <f>A26</f>
        <v>7</v>
      </c>
      <c r="AC26" s="11">
        <f t="shared" ref="AC26" si="22">$G$3</f>
        <v>0</v>
      </c>
      <c r="AD26" s="11">
        <f t="shared" ref="AD26" si="23">$J$3</f>
        <v>0</v>
      </c>
      <c r="AE26" s="7">
        <f>C27</f>
        <v>0</v>
      </c>
      <c r="AF26" s="7">
        <f>C26</f>
        <v>0</v>
      </c>
      <c r="AG26" s="8" t="str">
        <f>IF(B26="男",1,IF(B26="女",2,""))</f>
        <v/>
      </c>
      <c r="AH26" s="5" t="str">
        <f>D26&amp;E26&amp;F26</f>
        <v/>
      </c>
      <c r="AI26" s="9">
        <f>H26</f>
        <v>0</v>
      </c>
      <c r="AJ26" s="8" t="str">
        <f>IF(J26="自由形",1,IF(J26="背泳ぎ",2,IF(J26="平泳ぎ",3,IF(J26="バタフライ",4,IF(J26="個人メドレー",5,"")))))</f>
        <v/>
      </c>
      <c r="AK26" s="10" t="str">
        <f>IF(I26=25,"0025",IF(I26=50,"0050",IF(I26=100,"0100",IF(I26=200,"0200",""))))</f>
        <v/>
      </c>
      <c r="AL26" s="5" t="str">
        <f>AJ26&amp;AK26</f>
        <v/>
      </c>
      <c r="AM26" s="5" t="str">
        <f>K26&amp;L26&amp;AA26&amp;M26</f>
        <v>.</v>
      </c>
      <c r="AN26" s="8" t="str">
        <f>IF(J27="自由形",1,IF(J27="背泳ぎ",2,IF(J27="平泳ぎ",3,IF(J27="バタフライ",4,IF(J27="個人メドレー",5,"")))))</f>
        <v/>
      </c>
      <c r="AO26" s="10" t="str">
        <f>IF(I27=25,"0025",IF(I27=50,"0050",IF(I27=100,"0100",IF(I27=200,"0200",""))))</f>
        <v/>
      </c>
      <c r="AP26" s="5" t="str">
        <f t="shared" ref="AP26" si="24">AN26&amp;AO26</f>
        <v/>
      </c>
      <c r="AQ26" s="5" t="str">
        <f>K27&amp;L27&amp;AA26&amp;M27</f>
        <v>.</v>
      </c>
      <c r="AR26" s="8" t="str">
        <f>IF(J28="自由形",1,IF(J28="背泳ぎ",2,IF(J28="平泳ぎ",3,IF(J28="バタフライ",4,IF(J28="個人メドレー",5,"")))))</f>
        <v/>
      </c>
      <c r="AS26" s="10" t="str">
        <f>IF(I28=25,"0025",IF(I28=50,"0050",IF(I28=100,"0100",IF(I28=200,"0200",""))))</f>
        <v/>
      </c>
      <c r="AT26" s="5" t="str">
        <f t="shared" ref="AT26" si="25">AR26&amp;AS26</f>
        <v/>
      </c>
      <c r="AU26" s="5" t="str">
        <f>K28&amp;L28&amp;AA26&amp;M28</f>
        <v>.</v>
      </c>
    </row>
    <row r="27" spans="1:47" ht="15" customHeight="1" x14ac:dyDescent="0.2">
      <c r="A27" s="65"/>
      <c r="B27" s="59"/>
      <c r="C27" s="63"/>
      <c r="D27" s="59"/>
      <c r="E27" s="59"/>
      <c r="F27" s="59"/>
      <c r="G27" s="59"/>
      <c r="H27" s="59"/>
      <c r="I27" s="32"/>
      <c r="J27" s="32"/>
      <c r="K27" s="32"/>
      <c r="L27" s="32"/>
      <c r="M27" s="33"/>
      <c r="N27" s="61"/>
      <c r="O27" s="51"/>
      <c r="P27" s="56"/>
      <c r="X27" s="1" t="s">
        <v>163</v>
      </c>
      <c r="AA27" t="s">
        <v>45</v>
      </c>
      <c r="AJ27" s="8"/>
      <c r="AK27" s="10"/>
    </row>
    <row r="28" spans="1:47" ht="15" customHeight="1" x14ac:dyDescent="0.2">
      <c r="A28" s="66"/>
      <c r="B28" s="60"/>
      <c r="C28" s="60"/>
      <c r="D28" s="60"/>
      <c r="E28" s="60"/>
      <c r="F28" s="60"/>
      <c r="G28" s="60"/>
      <c r="H28" s="60"/>
      <c r="I28" s="34"/>
      <c r="J28" s="34"/>
      <c r="K28" s="34"/>
      <c r="L28" s="34"/>
      <c r="M28" s="35"/>
      <c r="N28" s="62"/>
      <c r="O28" s="52"/>
      <c r="P28" s="56"/>
      <c r="X28" s="1" t="s">
        <v>164</v>
      </c>
      <c r="AA28" t="s">
        <v>45</v>
      </c>
      <c r="AK28" s="10"/>
    </row>
    <row r="29" spans="1:47" ht="15" customHeight="1" x14ac:dyDescent="0.2">
      <c r="A29" s="64" t="s">
        <v>25</v>
      </c>
      <c r="B29" s="58"/>
      <c r="C29" s="3"/>
      <c r="D29" s="58"/>
      <c r="E29" s="58"/>
      <c r="F29" s="58"/>
      <c r="G29" s="58"/>
      <c r="H29" s="58"/>
      <c r="I29" s="36"/>
      <c r="J29" s="36"/>
      <c r="K29" s="36"/>
      <c r="L29" s="36"/>
      <c r="M29" s="37"/>
      <c r="N29" s="61"/>
      <c r="O29" s="50"/>
      <c r="P29" s="56"/>
      <c r="X29" s="1" t="s">
        <v>165</v>
      </c>
      <c r="AA29" t="s">
        <v>45</v>
      </c>
      <c r="AB29" s="4" t="str">
        <f>A29</f>
        <v>8</v>
      </c>
      <c r="AC29" s="11">
        <f t="shared" ref="AC29" si="26">$G$3</f>
        <v>0</v>
      </c>
      <c r="AD29" s="11">
        <f t="shared" ref="AD29" si="27">$J$3</f>
        <v>0</v>
      </c>
      <c r="AE29" s="7">
        <f>C30</f>
        <v>0</v>
      </c>
      <c r="AF29" s="7">
        <f>C29</f>
        <v>0</v>
      </c>
      <c r="AG29" s="8" t="str">
        <f>IF(B29="男",1,IF(B29="女",2,""))</f>
        <v/>
      </c>
      <c r="AH29" s="5" t="str">
        <f>D29&amp;E29&amp;F29</f>
        <v/>
      </c>
      <c r="AI29" s="9">
        <f>H29</f>
        <v>0</v>
      </c>
      <c r="AJ29" s="8" t="str">
        <f>IF(J29="自由形",1,IF(J29="背泳ぎ",2,IF(J29="平泳ぎ",3,IF(J29="バタフライ",4,IF(J29="個人メドレー",5,"")))))</f>
        <v/>
      </c>
      <c r="AK29" s="10" t="str">
        <f>IF(I29=25,"0025",IF(I29=50,"0050",IF(I29=100,"0100",IF(I29=200,"0200",""))))</f>
        <v/>
      </c>
      <c r="AL29" s="5" t="str">
        <f>AJ29&amp;AK29</f>
        <v/>
      </c>
      <c r="AM29" s="5" t="str">
        <f>K29&amp;L29&amp;AA29&amp;M29</f>
        <v>.</v>
      </c>
      <c r="AN29" s="8" t="str">
        <f>IF(J30="自由形",1,IF(J30="背泳ぎ",2,IF(J30="平泳ぎ",3,IF(J30="バタフライ",4,IF(J30="個人メドレー",5,"")))))</f>
        <v/>
      </c>
      <c r="AO29" s="10" t="str">
        <f>IF(I30=25,"0025",IF(I30=50,"0050",IF(I30=100,"0100",IF(I30=200,"0200",""))))</f>
        <v/>
      </c>
      <c r="AP29" s="5" t="str">
        <f t="shared" ref="AP29" si="28">AN29&amp;AO29</f>
        <v/>
      </c>
      <c r="AQ29" s="5" t="str">
        <f>K30&amp;L30&amp;AA29&amp;M30</f>
        <v>.</v>
      </c>
      <c r="AR29" s="8" t="str">
        <f>IF(J31="自由形",1,IF(J31="背泳ぎ",2,IF(J31="平泳ぎ",3,IF(J31="バタフライ",4,IF(J31="個人メドレー",5,"")))))</f>
        <v/>
      </c>
      <c r="AS29" s="10" t="str">
        <f>IF(I31=25,"0025",IF(I31=50,"0050",IF(I31=100,"0100",IF(I31=200,"0200",""))))</f>
        <v/>
      </c>
      <c r="AT29" s="5" t="str">
        <f t="shared" ref="AT29" si="29">AR29&amp;AS29</f>
        <v/>
      </c>
      <c r="AU29" s="5" t="str">
        <f>K31&amp;L31&amp;AA29&amp;M31</f>
        <v>.</v>
      </c>
    </row>
    <row r="30" spans="1:47" ht="15" customHeight="1" x14ac:dyDescent="0.2">
      <c r="A30" s="65"/>
      <c r="B30" s="59"/>
      <c r="C30" s="63"/>
      <c r="D30" s="59"/>
      <c r="E30" s="59"/>
      <c r="F30" s="59"/>
      <c r="G30" s="59"/>
      <c r="H30" s="59"/>
      <c r="I30" s="32"/>
      <c r="J30" s="32"/>
      <c r="K30" s="32"/>
      <c r="L30" s="32"/>
      <c r="M30" s="33"/>
      <c r="N30" s="61"/>
      <c r="O30" s="51"/>
      <c r="P30" s="56"/>
      <c r="X30" s="1" t="s">
        <v>166</v>
      </c>
      <c r="AA30" t="s">
        <v>45</v>
      </c>
      <c r="AJ30" s="8"/>
      <c r="AK30" s="10"/>
    </row>
    <row r="31" spans="1:47" ht="15" customHeight="1" x14ac:dyDescent="0.2">
      <c r="A31" s="66"/>
      <c r="B31" s="60"/>
      <c r="C31" s="60"/>
      <c r="D31" s="60"/>
      <c r="E31" s="60"/>
      <c r="F31" s="60"/>
      <c r="G31" s="60"/>
      <c r="H31" s="60"/>
      <c r="I31" s="34"/>
      <c r="J31" s="34"/>
      <c r="K31" s="34"/>
      <c r="L31" s="34"/>
      <c r="M31" s="35"/>
      <c r="N31" s="62"/>
      <c r="O31" s="52"/>
      <c r="P31" s="56"/>
      <c r="X31" s="1" t="s">
        <v>183</v>
      </c>
      <c r="AA31" t="s">
        <v>45</v>
      </c>
      <c r="AK31" s="10"/>
    </row>
    <row r="32" spans="1:47" ht="15" customHeight="1" x14ac:dyDescent="0.2">
      <c r="A32" s="64" t="s">
        <v>26</v>
      </c>
      <c r="B32" s="58"/>
      <c r="C32" s="3"/>
      <c r="D32" s="58"/>
      <c r="E32" s="58"/>
      <c r="F32" s="58"/>
      <c r="G32" s="58"/>
      <c r="H32" s="58"/>
      <c r="I32" s="36"/>
      <c r="J32" s="36"/>
      <c r="K32" s="36"/>
      <c r="L32" s="36"/>
      <c r="M32" s="37"/>
      <c r="N32" s="61"/>
      <c r="O32" s="50"/>
      <c r="P32" s="56"/>
      <c r="AA32" t="s">
        <v>45</v>
      </c>
      <c r="AB32" s="4" t="str">
        <f>A32</f>
        <v>9</v>
      </c>
      <c r="AC32" s="11">
        <f t="shared" ref="AC32" si="30">$G$3</f>
        <v>0</v>
      </c>
      <c r="AD32" s="11">
        <f t="shared" ref="AD32" si="31">$J$3</f>
        <v>0</v>
      </c>
      <c r="AE32" s="7">
        <f>C33</f>
        <v>0</v>
      </c>
      <c r="AF32" s="7">
        <f>C32</f>
        <v>0</v>
      </c>
      <c r="AG32" s="8" t="str">
        <f>IF(B32="男",1,IF(B32="女",2,""))</f>
        <v/>
      </c>
      <c r="AH32" s="5" t="str">
        <f>D32&amp;E32&amp;F32</f>
        <v/>
      </c>
      <c r="AI32" s="9">
        <f>H32</f>
        <v>0</v>
      </c>
      <c r="AJ32" s="8" t="str">
        <f>IF(J32="自由形",1,IF(J32="背泳ぎ",2,IF(J32="平泳ぎ",3,IF(J32="バタフライ",4,IF(J32="個人メドレー",5,"")))))</f>
        <v/>
      </c>
      <c r="AK32" s="10" t="str">
        <f>IF(I32=25,"0025",IF(I32=50,"0050",IF(I32=100,"0100",IF(I32=200,"0200",""))))</f>
        <v/>
      </c>
      <c r="AL32" s="5" t="str">
        <f>AJ32&amp;AK32</f>
        <v/>
      </c>
      <c r="AM32" s="5" t="str">
        <f>K32&amp;L32&amp;AA32&amp;M32</f>
        <v>.</v>
      </c>
      <c r="AN32" s="8" t="str">
        <f>IF(J33="自由形",1,IF(J33="背泳ぎ",2,IF(J33="平泳ぎ",3,IF(J33="バタフライ",4,IF(J33="個人メドレー",5,"")))))</f>
        <v/>
      </c>
      <c r="AO32" s="10" t="str">
        <f>IF(I33=25,"0025",IF(I33=50,"0050",IF(I33=100,"0100",IF(I33=200,"0200",""))))</f>
        <v/>
      </c>
      <c r="AP32" s="5" t="str">
        <f t="shared" ref="AP32" si="32">AN32&amp;AO32</f>
        <v/>
      </c>
      <c r="AQ32" s="5" t="str">
        <f>K33&amp;L33&amp;AA32&amp;M33</f>
        <v>.</v>
      </c>
      <c r="AR32" s="8" t="str">
        <f>IF(J34="自由形",1,IF(J34="背泳ぎ",2,IF(J34="平泳ぎ",3,IF(J34="バタフライ",4,IF(J34="個人メドレー",5,"")))))</f>
        <v/>
      </c>
      <c r="AS32" s="10" t="str">
        <f>IF(I34=25,"0025",IF(I34=50,"0050",IF(I34=100,"0100",IF(I34=200,"0200",""))))</f>
        <v/>
      </c>
      <c r="AT32" s="5" t="str">
        <f t="shared" ref="AT32" si="33">AR32&amp;AS32</f>
        <v/>
      </c>
      <c r="AU32" s="5" t="str">
        <f>K34&amp;L34&amp;AA32&amp;M34</f>
        <v>.</v>
      </c>
    </row>
    <row r="33" spans="1:47" ht="15" customHeight="1" x14ac:dyDescent="0.2">
      <c r="A33" s="65"/>
      <c r="B33" s="59"/>
      <c r="C33" s="63"/>
      <c r="D33" s="59"/>
      <c r="E33" s="59"/>
      <c r="F33" s="59"/>
      <c r="G33" s="59"/>
      <c r="H33" s="59"/>
      <c r="I33" s="32"/>
      <c r="J33" s="32"/>
      <c r="K33" s="32"/>
      <c r="L33" s="32"/>
      <c r="M33" s="33"/>
      <c r="N33" s="61"/>
      <c r="O33" s="51"/>
      <c r="P33" s="56"/>
      <c r="AA33" t="s">
        <v>45</v>
      </c>
      <c r="AJ33" s="8"/>
      <c r="AK33" s="10"/>
    </row>
    <row r="34" spans="1:47" ht="15" customHeight="1" x14ac:dyDescent="0.2">
      <c r="A34" s="66"/>
      <c r="B34" s="60"/>
      <c r="C34" s="60"/>
      <c r="D34" s="60"/>
      <c r="E34" s="60"/>
      <c r="F34" s="60"/>
      <c r="G34" s="60"/>
      <c r="H34" s="60"/>
      <c r="I34" s="34"/>
      <c r="J34" s="34"/>
      <c r="K34" s="34"/>
      <c r="L34" s="34"/>
      <c r="M34" s="35"/>
      <c r="N34" s="62"/>
      <c r="O34" s="52"/>
      <c r="P34" s="56"/>
      <c r="AA34" t="s">
        <v>45</v>
      </c>
      <c r="AK34" s="10"/>
    </row>
    <row r="35" spans="1:47" ht="15" customHeight="1" x14ac:dyDescent="0.2">
      <c r="A35" s="64" t="s">
        <v>27</v>
      </c>
      <c r="B35" s="58"/>
      <c r="C35" s="3"/>
      <c r="D35" s="58"/>
      <c r="E35" s="58"/>
      <c r="F35" s="58"/>
      <c r="G35" s="58"/>
      <c r="H35" s="58"/>
      <c r="I35" s="36"/>
      <c r="J35" s="36"/>
      <c r="K35" s="36"/>
      <c r="L35" s="36"/>
      <c r="M35" s="37"/>
      <c r="N35" s="61"/>
      <c r="O35" s="50"/>
      <c r="P35" s="56"/>
      <c r="AA35" t="s">
        <v>45</v>
      </c>
      <c r="AB35" s="4" t="str">
        <f>A35</f>
        <v>10</v>
      </c>
      <c r="AC35" s="11">
        <f t="shared" ref="AC35" si="34">$G$3</f>
        <v>0</v>
      </c>
      <c r="AD35" s="11">
        <f t="shared" ref="AD35" si="35">$J$3</f>
        <v>0</v>
      </c>
      <c r="AE35" s="7">
        <f>C36</f>
        <v>0</v>
      </c>
      <c r="AF35" s="7">
        <f>C35</f>
        <v>0</v>
      </c>
      <c r="AG35" s="8" t="str">
        <f>IF(B35="男",1,IF(B35="女",2,""))</f>
        <v/>
      </c>
      <c r="AH35" s="5" t="str">
        <f>D35&amp;E35&amp;F35</f>
        <v/>
      </c>
      <c r="AI35" s="9">
        <f>H35</f>
        <v>0</v>
      </c>
      <c r="AJ35" s="8" t="str">
        <f>IF(J35="自由形",1,IF(J35="背泳ぎ",2,IF(J35="平泳ぎ",3,IF(J35="バタフライ",4,IF(J35="個人メドレー",5,"")))))</f>
        <v/>
      </c>
      <c r="AK35" s="10" t="str">
        <f>IF(I35=25,"0025",IF(I35=50,"0050",IF(I35=100,"0100",IF(I35=200,"0200",""))))</f>
        <v/>
      </c>
      <c r="AL35" s="5" t="str">
        <f>AJ35&amp;AK35</f>
        <v/>
      </c>
      <c r="AM35" s="5" t="str">
        <f>K35&amp;L35&amp;AA35&amp;M35</f>
        <v>.</v>
      </c>
      <c r="AN35" s="8" t="str">
        <f>IF(J36="自由形",1,IF(J36="背泳ぎ",2,IF(J36="平泳ぎ",3,IF(J36="バタフライ",4,IF(J36="個人メドレー",5,"")))))</f>
        <v/>
      </c>
      <c r="AO35" s="10" t="str">
        <f>IF(I36=25,"0025",IF(I36=50,"0050",IF(I36=100,"0100",IF(I36=200,"0200",""))))</f>
        <v/>
      </c>
      <c r="AP35" s="5" t="str">
        <f t="shared" ref="AP35" si="36">AN35&amp;AO35</f>
        <v/>
      </c>
      <c r="AQ35" s="5" t="str">
        <f>K36&amp;L36&amp;AA35&amp;M36</f>
        <v>.</v>
      </c>
      <c r="AR35" s="8" t="str">
        <f>IF(J37="自由形",1,IF(J37="背泳ぎ",2,IF(J37="平泳ぎ",3,IF(J37="バタフライ",4,IF(J37="個人メドレー",5,"")))))</f>
        <v/>
      </c>
      <c r="AS35" s="10" t="str">
        <f>IF(I37=25,"0025",IF(I37=50,"0050",IF(I37=100,"0100",IF(I37=200,"0200",""))))</f>
        <v/>
      </c>
      <c r="AT35" s="5" t="str">
        <f t="shared" ref="AT35" si="37">AR35&amp;AS35</f>
        <v/>
      </c>
      <c r="AU35" s="5" t="str">
        <f>K37&amp;L37&amp;AA35&amp;M37</f>
        <v>.</v>
      </c>
    </row>
    <row r="36" spans="1:47" ht="15" customHeight="1" x14ac:dyDescent="0.2">
      <c r="A36" s="65"/>
      <c r="B36" s="59"/>
      <c r="C36" s="63"/>
      <c r="D36" s="59"/>
      <c r="E36" s="59"/>
      <c r="F36" s="59"/>
      <c r="G36" s="59"/>
      <c r="H36" s="59"/>
      <c r="I36" s="32"/>
      <c r="J36" s="32"/>
      <c r="K36" s="32"/>
      <c r="L36" s="32"/>
      <c r="M36" s="33"/>
      <c r="N36" s="61"/>
      <c r="O36" s="51"/>
      <c r="P36" s="56"/>
      <c r="AA36" t="s">
        <v>45</v>
      </c>
      <c r="AJ36" s="8"/>
      <c r="AK36" s="10"/>
    </row>
    <row r="37" spans="1:47" ht="15" customHeight="1" thickBot="1" x14ac:dyDescent="0.25">
      <c r="A37" s="80"/>
      <c r="B37" s="79"/>
      <c r="C37" s="79"/>
      <c r="D37" s="79"/>
      <c r="E37" s="79"/>
      <c r="F37" s="79"/>
      <c r="G37" s="79"/>
      <c r="H37" s="79"/>
      <c r="I37" s="38"/>
      <c r="J37" s="38"/>
      <c r="K37" s="38"/>
      <c r="L37" s="38"/>
      <c r="M37" s="39"/>
      <c r="N37" s="62"/>
      <c r="O37" s="52"/>
      <c r="P37" s="56"/>
      <c r="AA37" t="s">
        <v>45</v>
      </c>
      <c r="AK37" s="10"/>
    </row>
    <row r="38" spans="1:47" ht="15" customHeight="1" x14ac:dyDescent="0.2">
      <c r="A38" s="73" t="s">
        <v>28</v>
      </c>
      <c r="B38" s="74"/>
      <c r="C38" s="26"/>
      <c r="D38" s="74"/>
      <c r="E38" s="74"/>
      <c r="F38" s="74"/>
      <c r="G38" s="74"/>
      <c r="H38" s="74"/>
      <c r="I38" s="30"/>
      <c r="J38" s="30"/>
      <c r="K38" s="30"/>
      <c r="L38" s="30"/>
      <c r="M38" s="31"/>
      <c r="N38" s="61"/>
      <c r="O38" s="50"/>
      <c r="P38" s="56"/>
      <c r="AA38" t="s">
        <v>45</v>
      </c>
      <c r="AB38" s="4" t="str">
        <f>A38</f>
        <v>11</v>
      </c>
      <c r="AC38" s="11">
        <f t="shared" ref="AC38" si="38">$G$3</f>
        <v>0</v>
      </c>
      <c r="AD38" s="11">
        <f t="shared" ref="AD38" si="39">$J$3</f>
        <v>0</v>
      </c>
      <c r="AE38" s="7">
        <f>C39</f>
        <v>0</v>
      </c>
      <c r="AF38" s="7">
        <f>C38</f>
        <v>0</v>
      </c>
      <c r="AG38" s="8" t="str">
        <f>IF(B38="男",1,IF(B38="女",2,""))</f>
        <v/>
      </c>
      <c r="AH38" s="5" t="str">
        <f>D38&amp;E38&amp;F38</f>
        <v/>
      </c>
      <c r="AI38" s="9">
        <f>H38</f>
        <v>0</v>
      </c>
      <c r="AJ38" s="8" t="str">
        <f>IF(J38="自由形",1,IF(J38="背泳ぎ",2,IF(J38="平泳ぎ",3,IF(J38="バタフライ",4,IF(J38="個人メドレー",5,"")))))</f>
        <v/>
      </c>
      <c r="AK38" s="10" t="str">
        <f>IF(I38=25,"0025",IF(I38=50,"0050",IF(I38=100,"0100",IF(I38=200,"0200",""))))</f>
        <v/>
      </c>
      <c r="AL38" s="5" t="str">
        <f>AJ38&amp;AK38</f>
        <v/>
      </c>
      <c r="AM38" s="5" t="str">
        <f>K38&amp;L38&amp;AA38&amp;M38</f>
        <v>.</v>
      </c>
      <c r="AN38" s="8" t="str">
        <f>IF(J39="自由形",1,IF(J39="背泳ぎ",2,IF(J39="平泳ぎ",3,IF(J39="バタフライ",4,IF(J39="個人メドレー",5,"")))))</f>
        <v/>
      </c>
      <c r="AO38" s="10" t="str">
        <f>IF(I39=25,"0025",IF(I39=50,"0050",IF(I39=100,"0100",IF(I39=200,"0200",""))))</f>
        <v/>
      </c>
      <c r="AP38" s="5" t="str">
        <f t="shared" ref="AP38" si="40">AN38&amp;AO38</f>
        <v/>
      </c>
      <c r="AQ38" s="5" t="str">
        <f>K39&amp;L39&amp;AA38&amp;M39</f>
        <v>.</v>
      </c>
      <c r="AR38" s="8" t="str">
        <f>IF(J40="自由形",1,IF(J40="背泳ぎ",2,IF(J40="平泳ぎ",3,IF(J40="バタフライ",4,IF(J40="個人メドレー",5,"")))))</f>
        <v/>
      </c>
      <c r="AS38" s="10" t="str">
        <f>IF(I40=25,"0025",IF(I40=50,"0050",IF(I40=100,"0100",IF(I40=200,"0200",""))))</f>
        <v/>
      </c>
      <c r="AT38" s="5" t="str">
        <f t="shared" ref="AT38" si="41">AR38&amp;AS38</f>
        <v/>
      </c>
      <c r="AU38" s="5" t="str">
        <f>K40&amp;L40&amp;AA38&amp;M40</f>
        <v>.</v>
      </c>
    </row>
    <row r="39" spans="1:47" ht="15" customHeight="1" x14ac:dyDescent="0.2">
      <c r="A39" s="65"/>
      <c r="B39" s="59"/>
      <c r="C39" s="63"/>
      <c r="D39" s="59"/>
      <c r="E39" s="59"/>
      <c r="F39" s="59"/>
      <c r="G39" s="59"/>
      <c r="H39" s="59"/>
      <c r="I39" s="32"/>
      <c r="J39" s="32"/>
      <c r="K39" s="32"/>
      <c r="L39" s="32"/>
      <c r="M39" s="33"/>
      <c r="N39" s="61"/>
      <c r="O39" s="51"/>
      <c r="P39" s="56"/>
      <c r="AA39" t="s">
        <v>45</v>
      </c>
      <c r="AJ39" s="8"/>
      <c r="AK39" s="10"/>
    </row>
    <row r="40" spans="1:47" ht="15" customHeight="1" x14ac:dyDescent="0.2">
      <c r="A40" s="66"/>
      <c r="B40" s="60"/>
      <c r="C40" s="60"/>
      <c r="D40" s="60"/>
      <c r="E40" s="60"/>
      <c r="F40" s="60"/>
      <c r="G40" s="60"/>
      <c r="H40" s="60"/>
      <c r="I40" s="34"/>
      <c r="J40" s="34"/>
      <c r="K40" s="34"/>
      <c r="L40" s="34"/>
      <c r="M40" s="35"/>
      <c r="N40" s="62"/>
      <c r="O40" s="52"/>
      <c r="P40" s="56"/>
      <c r="AA40" t="s">
        <v>45</v>
      </c>
      <c r="AK40" s="10"/>
    </row>
    <row r="41" spans="1:47" ht="15" customHeight="1" x14ac:dyDescent="0.2">
      <c r="A41" s="64" t="s">
        <v>29</v>
      </c>
      <c r="B41" s="58"/>
      <c r="C41" s="3"/>
      <c r="D41" s="58"/>
      <c r="E41" s="58"/>
      <c r="F41" s="58"/>
      <c r="G41" s="58"/>
      <c r="H41" s="58"/>
      <c r="I41" s="36"/>
      <c r="J41" s="36"/>
      <c r="K41" s="36"/>
      <c r="L41" s="36"/>
      <c r="M41" s="37"/>
      <c r="N41" s="61"/>
      <c r="O41" s="50"/>
      <c r="P41" s="56"/>
      <c r="AA41" t="s">
        <v>45</v>
      </c>
      <c r="AB41" s="4" t="str">
        <f>A41</f>
        <v>12</v>
      </c>
      <c r="AC41" s="11">
        <f t="shared" ref="AC41" si="42">$G$3</f>
        <v>0</v>
      </c>
      <c r="AD41" s="11">
        <f t="shared" ref="AD41" si="43">$J$3</f>
        <v>0</v>
      </c>
      <c r="AE41" s="7">
        <f>C42</f>
        <v>0</v>
      </c>
      <c r="AF41" s="7">
        <f>C41</f>
        <v>0</v>
      </c>
      <c r="AG41" s="8" t="str">
        <f>IF(B41="男",1,IF(B41="女",2,""))</f>
        <v/>
      </c>
      <c r="AH41" s="5" t="str">
        <f>D41&amp;E41&amp;F41</f>
        <v/>
      </c>
      <c r="AI41" s="9">
        <f>H41</f>
        <v>0</v>
      </c>
      <c r="AJ41" s="8" t="str">
        <f>IF(J41="自由形",1,IF(J41="背泳ぎ",2,IF(J41="平泳ぎ",3,IF(J41="バタフライ",4,IF(J41="個人メドレー",5,"")))))</f>
        <v/>
      </c>
      <c r="AK41" s="10" t="str">
        <f>IF(I41=25,"0025",IF(I41=50,"0050",IF(I41=100,"0100",IF(I41=200,"0200",""))))</f>
        <v/>
      </c>
      <c r="AL41" s="5" t="str">
        <f>AJ41&amp;AK41</f>
        <v/>
      </c>
      <c r="AM41" s="5" t="str">
        <f>K41&amp;L41&amp;AA41&amp;M41</f>
        <v>.</v>
      </c>
      <c r="AN41" s="8" t="str">
        <f>IF(J42="自由形",1,IF(J42="背泳ぎ",2,IF(J42="平泳ぎ",3,IF(J42="バタフライ",4,IF(J42="個人メドレー",5,"")))))</f>
        <v/>
      </c>
      <c r="AO41" s="10" t="str">
        <f>IF(I42=25,"0025",IF(I42=50,"0050",IF(I42=100,"0100",IF(I42=200,"0200",""))))</f>
        <v/>
      </c>
      <c r="AP41" s="5" t="str">
        <f t="shared" ref="AP41" si="44">AN41&amp;AO41</f>
        <v/>
      </c>
      <c r="AQ41" s="5" t="str">
        <f>K42&amp;L42&amp;AA41&amp;M42</f>
        <v>.</v>
      </c>
      <c r="AR41" s="8" t="str">
        <f>IF(J43="自由形",1,IF(J43="背泳ぎ",2,IF(J43="平泳ぎ",3,IF(J43="バタフライ",4,IF(J43="個人メドレー",5,"")))))</f>
        <v/>
      </c>
      <c r="AS41" s="10" t="str">
        <f>IF(I43=25,"0025",IF(I43=50,"0050",IF(I43=100,"0100",IF(I43=200,"0200",""))))</f>
        <v/>
      </c>
      <c r="AT41" s="5" t="str">
        <f t="shared" ref="AT41" si="45">AR41&amp;AS41</f>
        <v/>
      </c>
      <c r="AU41" s="5" t="str">
        <f>K43&amp;L43&amp;AA41&amp;M43</f>
        <v>.</v>
      </c>
    </row>
    <row r="42" spans="1:47" ht="15" customHeight="1" x14ac:dyDescent="0.2">
      <c r="A42" s="65"/>
      <c r="B42" s="59"/>
      <c r="C42" s="63"/>
      <c r="D42" s="59"/>
      <c r="E42" s="59"/>
      <c r="F42" s="59"/>
      <c r="G42" s="59"/>
      <c r="H42" s="59"/>
      <c r="I42" s="32"/>
      <c r="J42" s="32"/>
      <c r="K42" s="32"/>
      <c r="L42" s="32"/>
      <c r="M42" s="33"/>
      <c r="N42" s="61"/>
      <c r="O42" s="51"/>
      <c r="P42" s="56"/>
      <c r="AA42" t="s">
        <v>45</v>
      </c>
      <c r="AJ42" s="8"/>
      <c r="AK42" s="10"/>
    </row>
    <row r="43" spans="1:47" ht="15" customHeight="1" x14ac:dyDescent="0.2">
      <c r="A43" s="66"/>
      <c r="B43" s="60"/>
      <c r="C43" s="60"/>
      <c r="D43" s="60"/>
      <c r="E43" s="60"/>
      <c r="F43" s="60"/>
      <c r="G43" s="60"/>
      <c r="H43" s="60"/>
      <c r="I43" s="34"/>
      <c r="J43" s="34"/>
      <c r="K43" s="34"/>
      <c r="L43" s="34"/>
      <c r="M43" s="35"/>
      <c r="N43" s="62"/>
      <c r="O43" s="52"/>
      <c r="P43" s="56"/>
      <c r="AA43" t="s">
        <v>45</v>
      </c>
      <c r="AK43" s="10"/>
    </row>
    <row r="44" spans="1:47" ht="15" customHeight="1" x14ac:dyDescent="0.2">
      <c r="A44" s="64" t="s">
        <v>30</v>
      </c>
      <c r="B44" s="58"/>
      <c r="C44" s="3"/>
      <c r="D44" s="58"/>
      <c r="E44" s="58"/>
      <c r="F44" s="58"/>
      <c r="G44" s="58"/>
      <c r="H44" s="58"/>
      <c r="I44" s="36"/>
      <c r="J44" s="36"/>
      <c r="K44" s="36"/>
      <c r="L44" s="36"/>
      <c r="M44" s="37"/>
      <c r="N44" s="61"/>
      <c r="O44" s="50"/>
      <c r="P44" s="56"/>
      <c r="AA44" t="s">
        <v>45</v>
      </c>
      <c r="AB44" s="4" t="str">
        <f>A44</f>
        <v>13</v>
      </c>
      <c r="AC44" s="11">
        <f t="shared" ref="AC44" si="46">$G$3</f>
        <v>0</v>
      </c>
      <c r="AD44" s="11">
        <f t="shared" ref="AD44" si="47">$J$3</f>
        <v>0</v>
      </c>
      <c r="AE44" s="7">
        <f>C45</f>
        <v>0</v>
      </c>
      <c r="AF44" s="7">
        <f>C44</f>
        <v>0</v>
      </c>
      <c r="AG44" s="8" t="str">
        <f>IF(B44="男",1,IF(B44="女",2,""))</f>
        <v/>
      </c>
      <c r="AH44" s="5" t="str">
        <f>D44&amp;E44&amp;F44</f>
        <v/>
      </c>
      <c r="AI44" s="9">
        <f>H44</f>
        <v>0</v>
      </c>
      <c r="AJ44" s="8" t="str">
        <f>IF(J44="自由形",1,IF(J44="背泳ぎ",2,IF(J44="平泳ぎ",3,IF(J44="バタフライ",4,IF(J44="個人メドレー",5,"")))))</f>
        <v/>
      </c>
      <c r="AK44" s="10" t="str">
        <f>IF(I44=25,"0025",IF(I44=50,"0050",IF(I44=100,"0100",IF(I44=200,"0200",""))))</f>
        <v/>
      </c>
      <c r="AL44" s="5" t="str">
        <f>AJ44&amp;AK44</f>
        <v/>
      </c>
      <c r="AM44" s="5" t="str">
        <f>K44&amp;L44&amp;AA44&amp;M44</f>
        <v>.</v>
      </c>
      <c r="AN44" s="8" t="str">
        <f>IF(J45="自由形",1,IF(J45="背泳ぎ",2,IF(J45="平泳ぎ",3,IF(J45="バタフライ",4,IF(J45="個人メドレー",5,"")))))</f>
        <v/>
      </c>
      <c r="AO44" s="10" t="str">
        <f>IF(I45=25,"0025",IF(I45=50,"0050",IF(I45=100,"0100",IF(I45=200,"0200",""))))</f>
        <v/>
      </c>
      <c r="AP44" s="5" t="str">
        <f t="shared" ref="AP44" si="48">AN44&amp;AO44</f>
        <v/>
      </c>
      <c r="AQ44" s="5" t="str">
        <f>K45&amp;L45&amp;AA44&amp;M45</f>
        <v>.</v>
      </c>
      <c r="AR44" s="8" t="str">
        <f>IF(J46="自由形",1,IF(J46="背泳ぎ",2,IF(J46="平泳ぎ",3,IF(J46="バタフライ",4,IF(J46="個人メドレー",5,"")))))</f>
        <v/>
      </c>
      <c r="AS44" s="10" t="str">
        <f>IF(I46=25,"0025",IF(I46=50,"0050",IF(I46=100,"0100",IF(I46=200,"0200",""))))</f>
        <v/>
      </c>
      <c r="AT44" s="5" t="str">
        <f t="shared" ref="AT44" si="49">AR44&amp;AS44</f>
        <v/>
      </c>
      <c r="AU44" s="5" t="str">
        <f>K46&amp;L46&amp;AA44&amp;M46</f>
        <v>.</v>
      </c>
    </row>
    <row r="45" spans="1:47" ht="15" customHeight="1" x14ac:dyDescent="0.2">
      <c r="A45" s="65"/>
      <c r="B45" s="59"/>
      <c r="C45" s="63"/>
      <c r="D45" s="59"/>
      <c r="E45" s="59"/>
      <c r="F45" s="59"/>
      <c r="G45" s="59"/>
      <c r="H45" s="59"/>
      <c r="I45" s="32"/>
      <c r="J45" s="32"/>
      <c r="K45" s="32"/>
      <c r="L45" s="32"/>
      <c r="M45" s="33"/>
      <c r="N45" s="61"/>
      <c r="O45" s="51"/>
      <c r="P45" s="56"/>
      <c r="AA45" t="s">
        <v>45</v>
      </c>
      <c r="AJ45" s="8"/>
      <c r="AK45" s="10"/>
    </row>
    <row r="46" spans="1:47" ht="15" customHeight="1" x14ac:dyDescent="0.2">
      <c r="A46" s="66"/>
      <c r="B46" s="60"/>
      <c r="C46" s="60"/>
      <c r="D46" s="60"/>
      <c r="E46" s="60"/>
      <c r="F46" s="60"/>
      <c r="G46" s="60"/>
      <c r="H46" s="60"/>
      <c r="I46" s="34"/>
      <c r="J46" s="34"/>
      <c r="K46" s="34"/>
      <c r="L46" s="34"/>
      <c r="M46" s="35"/>
      <c r="N46" s="62"/>
      <c r="O46" s="52"/>
      <c r="P46" s="56"/>
      <c r="AA46" t="s">
        <v>45</v>
      </c>
      <c r="AK46" s="10"/>
    </row>
    <row r="47" spans="1:47" ht="15" customHeight="1" x14ac:dyDescent="0.2">
      <c r="A47" s="64" t="s">
        <v>31</v>
      </c>
      <c r="B47" s="58"/>
      <c r="C47" s="3"/>
      <c r="D47" s="58"/>
      <c r="E47" s="58"/>
      <c r="F47" s="58"/>
      <c r="G47" s="58"/>
      <c r="H47" s="58"/>
      <c r="I47" s="36"/>
      <c r="J47" s="36"/>
      <c r="K47" s="36"/>
      <c r="L47" s="36"/>
      <c r="M47" s="37"/>
      <c r="N47" s="61"/>
      <c r="O47" s="50"/>
      <c r="P47" s="56"/>
      <c r="AA47" t="s">
        <v>45</v>
      </c>
      <c r="AB47" s="4" t="str">
        <f>A47</f>
        <v>14</v>
      </c>
      <c r="AC47" s="11">
        <f t="shared" ref="AC47" si="50">$G$3</f>
        <v>0</v>
      </c>
      <c r="AD47" s="11">
        <f t="shared" ref="AD47" si="51">$J$3</f>
        <v>0</v>
      </c>
      <c r="AE47" s="7">
        <f>C48</f>
        <v>0</v>
      </c>
      <c r="AF47" s="7">
        <f>C47</f>
        <v>0</v>
      </c>
      <c r="AG47" s="8" t="str">
        <f>IF(B47="男",1,IF(B47="女",2,""))</f>
        <v/>
      </c>
      <c r="AH47" s="5" t="str">
        <f>D47&amp;E47&amp;F47</f>
        <v/>
      </c>
      <c r="AI47" s="9">
        <f>H47</f>
        <v>0</v>
      </c>
      <c r="AJ47" s="8" t="str">
        <f>IF(J47="自由形",1,IF(J47="背泳ぎ",2,IF(J47="平泳ぎ",3,IF(J47="バタフライ",4,IF(J47="個人メドレー",5,"")))))</f>
        <v/>
      </c>
      <c r="AK47" s="10" t="str">
        <f>IF(I47=25,"0025",IF(I47=50,"0050",IF(I47=100,"0100",IF(I47=200,"0200",""))))</f>
        <v/>
      </c>
      <c r="AL47" s="5" t="str">
        <f>AJ47&amp;AK47</f>
        <v/>
      </c>
      <c r="AM47" s="5" t="str">
        <f>K47&amp;L47&amp;AA47&amp;M47</f>
        <v>.</v>
      </c>
      <c r="AN47" s="8" t="str">
        <f>IF(J48="自由形",1,IF(J48="背泳ぎ",2,IF(J48="平泳ぎ",3,IF(J48="バタフライ",4,IF(J48="個人メドレー",5,"")))))</f>
        <v/>
      </c>
      <c r="AO47" s="10" t="str">
        <f>IF(I48=25,"0025",IF(I48=50,"0050",IF(I48=100,"0100",IF(I48=200,"0200",""))))</f>
        <v/>
      </c>
      <c r="AP47" s="5" t="str">
        <f t="shared" ref="AP47" si="52">AN47&amp;AO47</f>
        <v/>
      </c>
      <c r="AQ47" s="5" t="str">
        <f>K48&amp;L48&amp;AA47&amp;M48</f>
        <v>.</v>
      </c>
      <c r="AR47" s="8" t="str">
        <f>IF(J49="自由形",1,IF(J49="背泳ぎ",2,IF(J49="平泳ぎ",3,IF(J49="バタフライ",4,IF(J49="個人メドレー",5,"")))))</f>
        <v/>
      </c>
      <c r="AS47" s="10" t="str">
        <f>IF(I49=25,"0025",IF(I49=50,"0050",IF(I49=100,"0100",IF(I49=200,"0200",""))))</f>
        <v/>
      </c>
      <c r="AT47" s="5" t="str">
        <f t="shared" ref="AT47" si="53">AR47&amp;AS47</f>
        <v/>
      </c>
      <c r="AU47" s="5" t="str">
        <f>K49&amp;L49&amp;AA47&amp;M49</f>
        <v>.</v>
      </c>
    </row>
    <row r="48" spans="1:47" ht="15" customHeight="1" x14ac:dyDescent="0.2">
      <c r="A48" s="65"/>
      <c r="B48" s="59"/>
      <c r="C48" s="63"/>
      <c r="D48" s="59"/>
      <c r="E48" s="59"/>
      <c r="F48" s="59"/>
      <c r="G48" s="59"/>
      <c r="H48" s="59"/>
      <c r="I48" s="32"/>
      <c r="J48" s="32"/>
      <c r="K48" s="32"/>
      <c r="L48" s="32"/>
      <c r="M48" s="33"/>
      <c r="N48" s="61"/>
      <c r="O48" s="51"/>
      <c r="P48" s="56"/>
      <c r="AA48" t="s">
        <v>45</v>
      </c>
      <c r="AJ48" s="8"/>
      <c r="AK48" s="10"/>
    </row>
    <row r="49" spans="1:47" ht="15" customHeight="1" x14ac:dyDescent="0.2">
      <c r="A49" s="66"/>
      <c r="B49" s="60"/>
      <c r="C49" s="60"/>
      <c r="D49" s="60"/>
      <c r="E49" s="60"/>
      <c r="F49" s="60"/>
      <c r="G49" s="60"/>
      <c r="H49" s="60"/>
      <c r="I49" s="34"/>
      <c r="J49" s="34"/>
      <c r="K49" s="34"/>
      <c r="L49" s="34"/>
      <c r="M49" s="35"/>
      <c r="N49" s="62"/>
      <c r="O49" s="52"/>
      <c r="P49" s="56"/>
      <c r="AA49" t="s">
        <v>45</v>
      </c>
      <c r="AK49" s="10"/>
    </row>
    <row r="50" spans="1:47" ht="15" customHeight="1" x14ac:dyDescent="0.2">
      <c r="A50" s="64" t="s">
        <v>32</v>
      </c>
      <c r="B50" s="58"/>
      <c r="C50" s="3"/>
      <c r="D50" s="58"/>
      <c r="E50" s="58"/>
      <c r="F50" s="58"/>
      <c r="G50" s="58"/>
      <c r="H50" s="58"/>
      <c r="I50" s="36"/>
      <c r="J50" s="36"/>
      <c r="K50" s="36"/>
      <c r="L50" s="36"/>
      <c r="M50" s="37"/>
      <c r="N50" s="61"/>
      <c r="O50" s="50"/>
      <c r="P50" s="56"/>
      <c r="AA50" t="s">
        <v>45</v>
      </c>
      <c r="AB50" s="4" t="str">
        <f>A50</f>
        <v>15</v>
      </c>
      <c r="AC50" s="11">
        <f t="shared" ref="AC50" si="54">$G$3</f>
        <v>0</v>
      </c>
      <c r="AD50" s="11">
        <f t="shared" ref="AD50" si="55">$J$3</f>
        <v>0</v>
      </c>
      <c r="AE50" s="7">
        <f>C51</f>
        <v>0</v>
      </c>
      <c r="AF50" s="7">
        <f>C50</f>
        <v>0</v>
      </c>
      <c r="AG50" s="8" t="str">
        <f>IF(B50="男",1,IF(B50="女",2,""))</f>
        <v/>
      </c>
      <c r="AH50" s="5" t="str">
        <f>D50&amp;E50&amp;F50</f>
        <v/>
      </c>
      <c r="AI50" s="9">
        <f>H50</f>
        <v>0</v>
      </c>
      <c r="AJ50" s="8" t="str">
        <f>IF(J50="自由形",1,IF(J50="背泳ぎ",2,IF(J50="平泳ぎ",3,IF(J50="バタフライ",4,IF(J50="個人メドレー",5,"")))))</f>
        <v/>
      </c>
      <c r="AK50" s="10" t="str">
        <f>IF(I50=25,"0025",IF(I50=50,"0050",IF(I50=100,"0100",IF(I50=200,"0200",""))))</f>
        <v/>
      </c>
      <c r="AL50" s="5" t="str">
        <f>AJ50&amp;AK50</f>
        <v/>
      </c>
      <c r="AM50" s="5" t="str">
        <f>K50&amp;L50&amp;AA50&amp;M50</f>
        <v>.</v>
      </c>
      <c r="AN50" s="8" t="str">
        <f>IF(J51="自由形",1,IF(J51="背泳ぎ",2,IF(J51="平泳ぎ",3,IF(J51="バタフライ",4,IF(J51="個人メドレー",5,"")))))</f>
        <v/>
      </c>
      <c r="AO50" s="10" t="str">
        <f>IF(I51=25,"0025",IF(I51=50,"0050",IF(I51=100,"0100",IF(I51=200,"0200",""))))</f>
        <v/>
      </c>
      <c r="AP50" s="5" t="str">
        <f t="shared" ref="AP50" si="56">AN50&amp;AO50</f>
        <v/>
      </c>
      <c r="AQ50" s="5" t="str">
        <f>K51&amp;L51&amp;AA50&amp;M51</f>
        <v>.</v>
      </c>
      <c r="AR50" s="8" t="str">
        <f>IF(J52="自由形",1,IF(J52="背泳ぎ",2,IF(J52="平泳ぎ",3,IF(J52="バタフライ",4,IF(J52="個人メドレー",5,"")))))</f>
        <v/>
      </c>
      <c r="AS50" s="10" t="str">
        <f>IF(I52=25,"0025",IF(I52=50,"0050",IF(I52=100,"0100",IF(I52=200,"0200",""))))</f>
        <v/>
      </c>
      <c r="AT50" s="5" t="str">
        <f t="shared" ref="AT50" si="57">AR50&amp;AS50</f>
        <v/>
      </c>
      <c r="AU50" s="5" t="str">
        <f>K52&amp;L52&amp;AA50&amp;M52</f>
        <v>.</v>
      </c>
    </row>
    <row r="51" spans="1:47" ht="15" customHeight="1" x14ac:dyDescent="0.2">
      <c r="A51" s="65"/>
      <c r="B51" s="59"/>
      <c r="C51" s="63"/>
      <c r="D51" s="59"/>
      <c r="E51" s="59"/>
      <c r="F51" s="59"/>
      <c r="G51" s="59"/>
      <c r="H51" s="59"/>
      <c r="I51" s="32"/>
      <c r="J51" s="32"/>
      <c r="K51" s="32"/>
      <c r="L51" s="32"/>
      <c r="M51" s="33"/>
      <c r="N51" s="61"/>
      <c r="O51" s="51"/>
      <c r="P51" s="56"/>
      <c r="AA51" t="s">
        <v>45</v>
      </c>
      <c r="AJ51" s="8"/>
      <c r="AK51" s="10"/>
    </row>
    <row r="52" spans="1:47" ht="15" customHeight="1" x14ac:dyDescent="0.2">
      <c r="A52" s="66"/>
      <c r="B52" s="60"/>
      <c r="C52" s="60"/>
      <c r="D52" s="60"/>
      <c r="E52" s="60"/>
      <c r="F52" s="60"/>
      <c r="G52" s="60"/>
      <c r="H52" s="60"/>
      <c r="I52" s="34"/>
      <c r="J52" s="34"/>
      <c r="K52" s="34"/>
      <c r="L52" s="34"/>
      <c r="M52" s="35"/>
      <c r="N52" s="62"/>
      <c r="O52" s="52"/>
      <c r="P52" s="56"/>
      <c r="AA52" t="s">
        <v>45</v>
      </c>
      <c r="AK52" s="10"/>
    </row>
    <row r="53" spans="1:47" ht="15" customHeight="1" x14ac:dyDescent="0.2">
      <c r="A53" s="64" t="s">
        <v>33</v>
      </c>
      <c r="B53" s="58"/>
      <c r="C53" s="3"/>
      <c r="D53" s="58"/>
      <c r="E53" s="58"/>
      <c r="F53" s="58"/>
      <c r="G53" s="58"/>
      <c r="H53" s="58"/>
      <c r="I53" s="36"/>
      <c r="J53" s="36"/>
      <c r="K53" s="36"/>
      <c r="L53" s="36"/>
      <c r="M53" s="37"/>
      <c r="N53" s="61"/>
      <c r="O53" s="50"/>
      <c r="P53" s="56"/>
      <c r="AA53" t="s">
        <v>45</v>
      </c>
      <c r="AB53" s="4" t="str">
        <f>A53</f>
        <v>16</v>
      </c>
      <c r="AC53" s="11">
        <f t="shared" ref="AC53" si="58">$G$3</f>
        <v>0</v>
      </c>
      <c r="AD53" s="11">
        <f t="shared" ref="AD53" si="59">$J$3</f>
        <v>0</v>
      </c>
      <c r="AE53" s="7">
        <f>C54</f>
        <v>0</v>
      </c>
      <c r="AF53" s="7">
        <f>C53</f>
        <v>0</v>
      </c>
      <c r="AG53" s="8" t="str">
        <f>IF(B53="男",1,IF(B53="女",2,""))</f>
        <v/>
      </c>
      <c r="AH53" s="5" t="str">
        <f>D53&amp;E53&amp;F53</f>
        <v/>
      </c>
      <c r="AI53" s="9">
        <f>H53</f>
        <v>0</v>
      </c>
      <c r="AJ53" s="8" t="str">
        <f>IF(J53="自由形",1,IF(J53="背泳ぎ",2,IF(J53="平泳ぎ",3,IF(J53="バタフライ",4,IF(J53="個人メドレー",5,"")))))</f>
        <v/>
      </c>
      <c r="AK53" s="10" t="str">
        <f>IF(I53=25,"0025",IF(I53=50,"0050",IF(I53=100,"0100",IF(I53=200,"0200",""))))</f>
        <v/>
      </c>
      <c r="AL53" s="5" t="str">
        <f>AJ53&amp;AK53</f>
        <v/>
      </c>
      <c r="AM53" s="5" t="str">
        <f>K53&amp;L53&amp;AA53&amp;M53</f>
        <v>.</v>
      </c>
      <c r="AN53" s="8" t="str">
        <f>IF(J54="自由形",1,IF(J54="背泳ぎ",2,IF(J54="平泳ぎ",3,IF(J54="バタフライ",4,IF(J54="個人メドレー",5,"")))))</f>
        <v/>
      </c>
      <c r="AO53" s="10" t="str">
        <f>IF(I54=25,"0025",IF(I54=50,"0050",IF(I54=100,"0100",IF(I54=200,"0200",""))))</f>
        <v/>
      </c>
      <c r="AP53" s="5" t="str">
        <f t="shared" ref="AP53" si="60">AN53&amp;AO53</f>
        <v/>
      </c>
      <c r="AQ53" s="5" t="str">
        <f>K54&amp;L54&amp;AA53&amp;M54</f>
        <v>.</v>
      </c>
      <c r="AR53" s="8" t="str">
        <f>IF(J55="自由形",1,IF(J55="背泳ぎ",2,IF(J55="平泳ぎ",3,IF(J55="バタフライ",4,IF(J55="個人メドレー",5,"")))))</f>
        <v/>
      </c>
      <c r="AS53" s="10" t="str">
        <f>IF(I55=25,"0025",IF(I55=50,"0050",IF(I55=100,"0100",IF(I55=200,"0200",""))))</f>
        <v/>
      </c>
      <c r="AT53" s="5" t="str">
        <f t="shared" ref="AT53" si="61">AR53&amp;AS53</f>
        <v/>
      </c>
      <c r="AU53" s="5" t="str">
        <f>K55&amp;L55&amp;AA53&amp;M55</f>
        <v>.</v>
      </c>
    </row>
    <row r="54" spans="1:47" ht="15" customHeight="1" x14ac:dyDescent="0.2">
      <c r="A54" s="65"/>
      <c r="B54" s="59"/>
      <c r="C54" s="63"/>
      <c r="D54" s="59"/>
      <c r="E54" s="59"/>
      <c r="F54" s="59"/>
      <c r="G54" s="59"/>
      <c r="H54" s="59"/>
      <c r="I54" s="32"/>
      <c r="J54" s="32"/>
      <c r="K54" s="32"/>
      <c r="L54" s="32"/>
      <c r="M54" s="33"/>
      <c r="N54" s="61"/>
      <c r="O54" s="51"/>
      <c r="P54" s="56"/>
      <c r="AA54" t="s">
        <v>45</v>
      </c>
      <c r="AJ54" s="8"/>
      <c r="AK54" s="10"/>
    </row>
    <row r="55" spans="1:47" ht="15" customHeight="1" x14ac:dyDescent="0.2">
      <c r="A55" s="66"/>
      <c r="B55" s="60"/>
      <c r="C55" s="60"/>
      <c r="D55" s="60"/>
      <c r="E55" s="60"/>
      <c r="F55" s="60"/>
      <c r="G55" s="60"/>
      <c r="H55" s="60"/>
      <c r="I55" s="34"/>
      <c r="J55" s="34"/>
      <c r="K55" s="34"/>
      <c r="L55" s="34"/>
      <c r="M55" s="35"/>
      <c r="N55" s="62"/>
      <c r="O55" s="52"/>
      <c r="P55" s="56"/>
      <c r="AA55" t="s">
        <v>45</v>
      </c>
      <c r="AK55" s="10"/>
    </row>
    <row r="56" spans="1:47" ht="15" customHeight="1" x14ac:dyDescent="0.2">
      <c r="A56" s="64" t="s">
        <v>34</v>
      </c>
      <c r="B56" s="58"/>
      <c r="C56" s="3"/>
      <c r="D56" s="58"/>
      <c r="E56" s="58"/>
      <c r="F56" s="58"/>
      <c r="G56" s="58"/>
      <c r="H56" s="58"/>
      <c r="I56" s="36"/>
      <c r="J56" s="36"/>
      <c r="K56" s="36"/>
      <c r="L56" s="36"/>
      <c r="M56" s="37"/>
      <c r="N56" s="61"/>
      <c r="O56" s="50"/>
      <c r="P56" s="56"/>
      <c r="AA56" t="s">
        <v>45</v>
      </c>
      <c r="AB56" s="4" t="str">
        <f>A56</f>
        <v>17</v>
      </c>
      <c r="AC56" s="11">
        <f t="shared" ref="AC56" si="62">$G$3</f>
        <v>0</v>
      </c>
      <c r="AD56" s="11">
        <f t="shared" ref="AD56" si="63">$J$3</f>
        <v>0</v>
      </c>
      <c r="AE56" s="7">
        <f>C57</f>
        <v>0</v>
      </c>
      <c r="AF56" s="7">
        <f>C56</f>
        <v>0</v>
      </c>
      <c r="AG56" s="8" t="str">
        <f>IF(B56="男",1,IF(B56="女",2,""))</f>
        <v/>
      </c>
      <c r="AH56" s="5" t="str">
        <f>D56&amp;E56&amp;F56</f>
        <v/>
      </c>
      <c r="AI56" s="9">
        <f>H56</f>
        <v>0</v>
      </c>
      <c r="AJ56" s="8" t="str">
        <f>IF(J56="自由形",1,IF(J56="背泳ぎ",2,IF(J56="平泳ぎ",3,IF(J56="バタフライ",4,IF(J56="個人メドレー",5,"")))))</f>
        <v/>
      </c>
      <c r="AK56" s="10" t="str">
        <f>IF(I56=25,"0025",IF(I56=50,"0050",IF(I56=100,"0100",IF(I56=200,"0200",""))))</f>
        <v/>
      </c>
      <c r="AL56" s="5" t="str">
        <f>AJ56&amp;AK56</f>
        <v/>
      </c>
      <c r="AM56" s="5" t="str">
        <f>K56&amp;L56&amp;AA56&amp;M56</f>
        <v>.</v>
      </c>
      <c r="AN56" s="8" t="str">
        <f>IF(J57="自由形",1,IF(J57="背泳ぎ",2,IF(J57="平泳ぎ",3,IF(J57="バタフライ",4,IF(J57="個人メドレー",5,"")))))</f>
        <v/>
      </c>
      <c r="AO56" s="10" t="str">
        <f>IF(I57=25,"0025",IF(I57=50,"0050",IF(I57=100,"0100",IF(I57=200,"0200",""))))</f>
        <v/>
      </c>
      <c r="AP56" s="5" t="str">
        <f t="shared" ref="AP56" si="64">AN56&amp;AO56</f>
        <v/>
      </c>
      <c r="AQ56" s="5" t="str">
        <f>K57&amp;L57&amp;AA56&amp;M57</f>
        <v>.</v>
      </c>
      <c r="AR56" s="8" t="str">
        <f>IF(J58="自由形",1,IF(J58="背泳ぎ",2,IF(J58="平泳ぎ",3,IF(J58="バタフライ",4,IF(J58="個人メドレー",5,"")))))</f>
        <v/>
      </c>
      <c r="AS56" s="10" t="str">
        <f>IF(I58=25,"0025",IF(I58=50,"0050",IF(I58=100,"0100",IF(I58=200,"0200",""))))</f>
        <v/>
      </c>
      <c r="AT56" s="5" t="str">
        <f t="shared" ref="AT56" si="65">AR56&amp;AS56</f>
        <v/>
      </c>
      <c r="AU56" s="5" t="str">
        <f>K58&amp;L58&amp;AA56&amp;M58</f>
        <v>.</v>
      </c>
    </row>
    <row r="57" spans="1:47" ht="15" customHeight="1" x14ac:dyDescent="0.2">
      <c r="A57" s="65"/>
      <c r="B57" s="59"/>
      <c r="C57" s="63"/>
      <c r="D57" s="59"/>
      <c r="E57" s="59"/>
      <c r="F57" s="59"/>
      <c r="G57" s="59"/>
      <c r="H57" s="59"/>
      <c r="I57" s="32"/>
      <c r="J57" s="32"/>
      <c r="K57" s="32"/>
      <c r="L57" s="32"/>
      <c r="M57" s="33"/>
      <c r="N57" s="61"/>
      <c r="O57" s="51"/>
      <c r="P57" s="56"/>
      <c r="AA57" t="s">
        <v>45</v>
      </c>
      <c r="AJ57" s="8"/>
      <c r="AK57" s="10"/>
    </row>
    <row r="58" spans="1:47" ht="15" customHeight="1" x14ac:dyDescent="0.2">
      <c r="A58" s="66"/>
      <c r="B58" s="60"/>
      <c r="C58" s="60"/>
      <c r="D58" s="60"/>
      <c r="E58" s="60"/>
      <c r="F58" s="60"/>
      <c r="G58" s="60"/>
      <c r="H58" s="60"/>
      <c r="I58" s="34"/>
      <c r="J58" s="34"/>
      <c r="K58" s="34"/>
      <c r="L58" s="34"/>
      <c r="M58" s="35"/>
      <c r="N58" s="62"/>
      <c r="O58" s="52"/>
      <c r="P58" s="56"/>
      <c r="AA58" t="s">
        <v>45</v>
      </c>
      <c r="AK58" s="10"/>
    </row>
    <row r="59" spans="1:47" ht="15" customHeight="1" x14ac:dyDescent="0.2">
      <c r="A59" s="64" t="s">
        <v>35</v>
      </c>
      <c r="B59" s="58"/>
      <c r="C59" s="3"/>
      <c r="D59" s="58"/>
      <c r="E59" s="58"/>
      <c r="F59" s="58"/>
      <c r="G59" s="58"/>
      <c r="H59" s="58"/>
      <c r="I59" s="36"/>
      <c r="J59" s="36"/>
      <c r="K59" s="36"/>
      <c r="L59" s="36"/>
      <c r="M59" s="37"/>
      <c r="N59" s="61"/>
      <c r="O59" s="50"/>
      <c r="P59" s="56"/>
      <c r="AA59" t="s">
        <v>45</v>
      </c>
      <c r="AB59" s="4" t="str">
        <f>A59</f>
        <v>18</v>
      </c>
      <c r="AC59" s="11">
        <f t="shared" ref="AC59" si="66">$G$3</f>
        <v>0</v>
      </c>
      <c r="AD59" s="11">
        <f t="shared" ref="AD59" si="67">$J$3</f>
        <v>0</v>
      </c>
      <c r="AE59" s="7">
        <f>C60</f>
        <v>0</v>
      </c>
      <c r="AF59" s="7">
        <f>C59</f>
        <v>0</v>
      </c>
      <c r="AG59" s="8" t="str">
        <f>IF(B59="男",1,IF(B59="女",2,""))</f>
        <v/>
      </c>
      <c r="AH59" s="5" t="str">
        <f>D59&amp;E59&amp;F59</f>
        <v/>
      </c>
      <c r="AI59" s="9">
        <f>H59</f>
        <v>0</v>
      </c>
      <c r="AJ59" s="8" t="str">
        <f>IF(J59="自由形",1,IF(J59="背泳ぎ",2,IF(J59="平泳ぎ",3,IF(J59="バタフライ",4,IF(J59="個人メドレー",5,"")))))</f>
        <v/>
      </c>
      <c r="AK59" s="10" t="str">
        <f>IF(I59=25,"0025",IF(I59=50,"0050",IF(I59=100,"0100",IF(I59=200,"0200",""))))</f>
        <v/>
      </c>
      <c r="AL59" s="5" t="str">
        <f>AJ59&amp;AK59</f>
        <v/>
      </c>
      <c r="AM59" s="5" t="str">
        <f>K59&amp;L59&amp;AA59&amp;M59</f>
        <v>.</v>
      </c>
      <c r="AN59" s="8" t="str">
        <f>IF(J60="自由形",1,IF(J60="背泳ぎ",2,IF(J60="平泳ぎ",3,IF(J60="バタフライ",4,IF(J60="個人メドレー",5,"")))))</f>
        <v/>
      </c>
      <c r="AO59" s="10" t="str">
        <f>IF(I60=25,"0025",IF(I60=50,"0050",IF(I60=100,"0100",IF(I60=200,"0200",""))))</f>
        <v/>
      </c>
      <c r="AP59" s="5" t="str">
        <f t="shared" ref="AP59" si="68">AN59&amp;AO59</f>
        <v/>
      </c>
      <c r="AQ59" s="5" t="str">
        <f>K60&amp;L60&amp;AA59&amp;M60</f>
        <v>.</v>
      </c>
      <c r="AR59" s="8" t="str">
        <f>IF(J61="自由形",1,IF(J61="背泳ぎ",2,IF(J61="平泳ぎ",3,IF(J61="バタフライ",4,IF(J61="個人メドレー",5,"")))))</f>
        <v/>
      </c>
      <c r="AS59" s="10" t="str">
        <f>IF(I61=25,"0025",IF(I61=50,"0050",IF(I61=100,"0100",IF(I61=200,"0200",""))))</f>
        <v/>
      </c>
      <c r="AT59" s="5" t="str">
        <f t="shared" ref="AT59" si="69">AR59&amp;AS59</f>
        <v/>
      </c>
      <c r="AU59" s="5" t="str">
        <f>K61&amp;L61&amp;AA59&amp;M61</f>
        <v>.</v>
      </c>
    </row>
    <row r="60" spans="1:47" ht="15" customHeight="1" x14ac:dyDescent="0.2">
      <c r="A60" s="65"/>
      <c r="B60" s="59"/>
      <c r="C60" s="63"/>
      <c r="D60" s="59"/>
      <c r="E60" s="59"/>
      <c r="F60" s="59"/>
      <c r="G60" s="59"/>
      <c r="H60" s="59"/>
      <c r="I60" s="32"/>
      <c r="J60" s="32"/>
      <c r="K60" s="32"/>
      <c r="L60" s="32"/>
      <c r="M60" s="33"/>
      <c r="N60" s="61"/>
      <c r="O60" s="51"/>
      <c r="P60" s="56"/>
      <c r="AA60" t="s">
        <v>45</v>
      </c>
      <c r="AJ60" s="8"/>
      <c r="AK60" s="10"/>
    </row>
    <row r="61" spans="1:47" ht="15" customHeight="1" x14ac:dyDescent="0.2">
      <c r="A61" s="66"/>
      <c r="B61" s="60"/>
      <c r="C61" s="60"/>
      <c r="D61" s="60"/>
      <c r="E61" s="60"/>
      <c r="F61" s="60"/>
      <c r="G61" s="60"/>
      <c r="H61" s="60"/>
      <c r="I61" s="34"/>
      <c r="J61" s="34"/>
      <c r="K61" s="34"/>
      <c r="L61" s="34"/>
      <c r="M61" s="35"/>
      <c r="N61" s="62"/>
      <c r="O61" s="52"/>
      <c r="P61" s="56"/>
      <c r="AA61" t="s">
        <v>45</v>
      </c>
      <c r="AK61" s="10"/>
    </row>
    <row r="62" spans="1:47" ht="15" customHeight="1" x14ac:dyDescent="0.2">
      <c r="A62" s="64" t="s">
        <v>36</v>
      </c>
      <c r="B62" s="58"/>
      <c r="C62" s="3"/>
      <c r="D62" s="58"/>
      <c r="E62" s="58"/>
      <c r="F62" s="58"/>
      <c r="G62" s="58"/>
      <c r="H62" s="58"/>
      <c r="I62" s="36"/>
      <c r="J62" s="36"/>
      <c r="K62" s="36"/>
      <c r="L62" s="36"/>
      <c r="M62" s="37"/>
      <c r="N62" s="61"/>
      <c r="O62" s="50"/>
      <c r="P62" s="56"/>
      <c r="AA62" t="s">
        <v>45</v>
      </c>
      <c r="AB62" s="4" t="str">
        <f>A62</f>
        <v>19</v>
      </c>
      <c r="AC62" s="11">
        <f t="shared" ref="AC62" si="70">$G$3</f>
        <v>0</v>
      </c>
      <c r="AD62" s="11">
        <f t="shared" ref="AD62" si="71">$J$3</f>
        <v>0</v>
      </c>
      <c r="AE62" s="7">
        <f>C63</f>
        <v>0</v>
      </c>
      <c r="AF62" s="7">
        <f>C62</f>
        <v>0</v>
      </c>
      <c r="AG62" s="8" t="str">
        <f>IF(B62="男",1,IF(B62="女",2,""))</f>
        <v/>
      </c>
      <c r="AH62" s="5" t="str">
        <f>D62&amp;E62&amp;F62</f>
        <v/>
      </c>
      <c r="AI62" s="9">
        <f>H62</f>
        <v>0</v>
      </c>
      <c r="AJ62" s="8" t="str">
        <f>IF(J62="自由形",1,IF(J62="背泳ぎ",2,IF(J62="平泳ぎ",3,IF(J62="バタフライ",4,IF(J62="個人メドレー",5,"")))))</f>
        <v/>
      </c>
      <c r="AK62" s="10" t="str">
        <f>IF(I62=25,"0025",IF(I62=50,"0050",IF(I62=100,"0100",IF(I62=200,"0200",""))))</f>
        <v/>
      </c>
      <c r="AL62" s="5" t="str">
        <f>AJ62&amp;AK62</f>
        <v/>
      </c>
      <c r="AM62" s="5" t="str">
        <f>K62&amp;L62&amp;AA62&amp;M62</f>
        <v>.</v>
      </c>
      <c r="AN62" s="8" t="str">
        <f>IF(J63="自由形",1,IF(J63="背泳ぎ",2,IF(J63="平泳ぎ",3,IF(J63="バタフライ",4,IF(J63="個人メドレー",5,"")))))</f>
        <v/>
      </c>
      <c r="AO62" s="10" t="str">
        <f>IF(I63=25,"0025",IF(I63=50,"0050",IF(I63=100,"0100",IF(I63=200,"0200",""))))</f>
        <v/>
      </c>
      <c r="AP62" s="5" t="str">
        <f t="shared" ref="AP62" si="72">AN62&amp;AO62</f>
        <v/>
      </c>
      <c r="AQ62" s="5" t="str">
        <f>K63&amp;L63&amp;AA62&amp;M63</f>
        <v>.</v>
      </c>
      <c r="AR62" s="8" t="str">
        <f>IF(J64="自由形",1,IF(J64="背泳ぎ",2,IF(J64="平泳ぎ",3,IF(J64="バタフライ",4,IF(J64="個人メドレー",5,"")))))</f>
        <v/>
      </c>
      <c r="AS62" s="10" t="str">
        <f>IF(I64=25,"0025",IF(I64=50,"0050",IF(I64=100,"0100",IF(I64=200,"0200",""))))</f>
        <v/>
      </c>
      <c r="AT62" s="5" t="str">
        <f t="shared" ref="AT62" si="73">AR62&amp;AS62</f>
        <v/>
      </c>
      <c r="AU62" s="5" t="str">
        <f>K64&amp;L64&amp;AA62&amp;M64</f>
        <v>.</v>
      </c>
    </row>
    <row r="63" spans="1:47" ht="15" customHeight="1" x14ac:dyDescent="0.2">
      <c r="A63" s="65"/>
      <c r="B63" s="59"/>
      <c r="C63" s="63"/>
      <c r="D63" s="59"/>
      <c r="E63" s="59"/>
      <c r="F63" s="59"/>
      <c r="G63" s="59"/>
      <c r="H63" s="59"/>
      <c r="I63" s="32"/>
      <c r="J63" s="32"/>
      <c r="K63" s="32"/>
      <c r="L63" s="32"/>
      <c r="M63" s="33"/>
      <c r="N63" s="61"/>
      <c r="O63" s="51"/>
      <c r="P63" s="56"/>
      <c r="AA63" t="s">
        <v>45</v>
      </c>
      <c r="AJ63" s="8"/>
      <c r="AK63" s="10"/>
    </row>
    <row r="64" spans="1:47" ht="15" customHeight="1" x14ac:dyDescent="0.2">
      <c r="A64" s="66"/>
      <c r="B64" s="60"/>
      <c r="C64" s="60"/>
      <c r="D64" s="60"/>
      <c r="E64" s="60"/>
      <c r="F64" s="60"/>
      <c r="G64" s="60"/>
      <c r="H64" s="60"/>
      <c r="I64" s="34"/>
      <c r="J64" s="34"/>
      <c r="K64" s="34"/>
      <c r="L64" s="34"/>
      <c r="M64" s="35"/>
      <c r="N64" s="62"/>
      <c r="O64" s="52"/>
      <c r="P64" s="56"/>
      <c r="AA64" t="s">
        <v>45</v>
      </c>
      <c r="AK64" s="10"/>
    </row>
    <row r="65" spans="1:47" ht="15" customHeight="1" x14ac:dyDescent="0.2">
      <c r="A65" s="64" t="s">
        <v>37</v>
      </c>
      <c r="B65" s="58"/>
      <c r="C65" s="3"/>
      <c r="D65" s="58"/>
      <c r="E65" s="58"/>
      <c r="F65" s="58"/>
      <c r="G65" s="58"/>
      <c r="H65" s="58"/>
      <c r="I65" s="36"/>
      <c r="J65" s="36"/>
      <c r="K65" s="36"/>
      <c r="L65" s="36"/>
      <c r="M65" s="37"/>
      <c r="N65" s="61"/>
      <c r="O65" s="50"/>
      <c r="P65" s="56"/>
      <c r="AA65" t="s">
        <v>45</v>
      </c>
      <c r="AB65" s="4" t="str">
        <f>A65</f>
        <v>20</v>
      </c>
      <c r="AC65" s="11">
        <f t="shared" ref="AC65" si="74">$G$3</f>
        <v>0</v>
      </c>
      <c r="AD65" s="11">
        <f t="shared" ref="AD65" si="75">$J$3</f>
        <v>0</v>
      </c>
      <c r="AE65" s="7">
        <f>C66</f>
        <v>0</v>
      </c>
      <c r="AF65" s="7">
        <f>C65</f>
        <v>0</v>
      </c>
      <c r="AG65" s="8" t="str">
        <f>IF(B65="男",1,IF(B65="女",2,""))</f>
        <v/>
      </c>
      <c r="AH65" s="5" t="str">
        <f>D65&amp;E65&amp;F65</f>
        <v/>
      </c>
      <c r="AI65" s="9">
        <f>H65</f>
        <v>0</v>
      </c>
      <c r="AJ65" s="8" t="str">
        <f>IF(J65="自由形",1,IF(J65="背泳ぎ",2,IF(J65="平泳ぎ",3,IF(J65="バタフライ",4,IF(J65="個人メドレー",5,"")))))</f>
        <v/>
      </c>
      <c r="AK65" s="10" t="str">
        <f>IF(I65=25,"0025",IF(I65=50,"0050",IF(I65=100,"0100",IF(I65=200,"0200",""))))</f>
        <v/>
      </c>
      <c r="AL65" s="5" t="str">
        <f>AJ65&amp;AK65</f>
        <v/>
      </c>
      <c r="AM65" s="5" t="str">
        <f>K65&amp;L65&amp;AA65&amp;M65</f>
        <v>.</v>
      </c>
      <c r="AN65" s="8" t="str">
        <f>IF(J66="自由形",1,IF(J66="背泳ぎ",2,IF(J66="平泳ぎ",3,IF(J66="バタフライ",4,IF(J66="個人メドレー",5,"")))))</f>
        <v/>
      </c>
      <c r="AO65" s="10" t="str">
        <f>IF(I66=25,"0025",IF(I66=50,"0050",IF(I66=100,"0100",IF(I66=200,"0200",""))))</f>
        <v/>
      </c>
      <c r="AP65" s="5" t="str">
        <f t="shared" ref="AP65" si="76">AN65&amp;AO65</f>
        <v/>
      </c>
      <c r="AQ65" s="5" t="str">
        <f>K66&amp;L66&amp;AA65&amp;M66</f>
        <v>.</v>
      </c>
      <c r="AR65" s="8" t="str">
        <f>IF(J67="自由形",1,IF(J67="背泳ぎ",2,IF(J67="平泳ぎ",3,IF(J67="バタフライ",4,IF(J67="個人メドレー",5,"")))))</f>
        <v/>
      </c>
      <c r="AS65" s="10" t="str">
        <f>IF(I67=25,"0025",IF(I67=50,"0050",IF(I67=100,"0100",IF(I67=200,"0200",""))))</f>
        <v/>
      </c>
      <c r="AT65" s="5" t="str">
        <f t="shared" ref="AT65" si="77">AR65&amp;AS65</f>
        <v/>
      </c>
      <c r="AU65" s="5" t="str">
        <f>K67&amp;L67&amp;AA65&amp;M67</f>
        <v>.</v>
      </c>
    </row>
    <row r="66" spans="1:47" ht="15" customHeight="1" x14ac:dyDescent="0.2">
      <c r="A66" s="65"/>
      <c r="B66" s="59"/>
      <c r="C66" s="63"/>
      <c r="D66" s="59"/>
      <c r="E66" s="59"/>
      <c r="F66" s="59"/>
      <c r="G66" s="59"/>
      <c r="H66" s="59"/>
      <c r="I66" s="32"/>
      <c r="J66" s="32"/>
      <c r="K66" s="32"/>
      <c r="L66" s="32"/>
      <c r="M66" s="33"/>
      <c r="N66" s="61"/>
      <c r="O66" s="51"/>
      <c r="P66" s="56"/>
      <c r="AA66" t="s">
        <v>45</v>
      </c>
      <c r="AJ66" s="8"/>
      <c r="AK66" s="10"/>
    </row>
    <row r="67" spans="1:47" ht="15" customHeight="1" thickBot="1" x14ac:dyDescent="0.25">
      <c r="A67" s="80"/>
      <c r="B67" s="79"/>
      <c r="C67" s="79"/>
      <c r="D67" s="79"/>
      <c r="E67" s="79"/>
      <c r="F67" s="79"/>
      <c r="G67" s="79"/>
      <c r="H67" s="79"/>
      <c r="I67" s="38"/>
      <c r="J67" s="38"/>
      <c r="K67" s="38"/>
      <c r="L67" s="38"/>
      <c r="M67" s="39"/>
      <c r="N67" s="62"/>
      <c r="O67" s="52"/>
      <c r="P67" s="56"/>
      <c r="AA67" t="s">
        <v>45</v>
      </c>
      <c r="AK67" s="10"/>
    </row>
    <row r="68" spans="1:47" ht="15" customHeight="1" x14ac:dyDescent="0.2">
      <c r="A68" s="65" t="s">
        <v>38</v>
      </c>
      <c r="B68" s="59"/>
      <c r="C68" s="43"/>
      <c r="D68" s="59"/>
      <c r="E68" s="59"/>
      <c r="F68" s="59"/>
      <c r="G68" s="59"/>
      <c r="H68" s="59"/>
      <c r="I68" s="41"/>
      <c r="J68" s="41"/>
      <c r="K68" s="41"/>
      <c r="L68" s="41"/>
      <c r="M68" s="42"/>
      <c r="N68" s="61"/>
      <c r="O68" s="50"/>
      <c r="P68" s="56"/>
      <c r="AA68" t="s">
        <v>45</v>
      </c>
      <c r="AB68" s="4" t="str">
        <f>A68</f>
        <v>21</v>
      </c>
      <c r="AC68" s="11">
        <f t="shared" ref="AC68" si="78">$G$3</f>
        <v>0</v>
      </c>
      <c r="AD68" s="11">
        <f t="shared" ref="AD68" si="79">$J$3</f>
        <v>0</v>
      </c>
      <c r="AE68" s="7">
        <f>C69</f>
        <v>0</v>
      </c>
      <c r="AF68" s="7">
        <f>C68</f>
        <v>0</v>
      </c>
      <c r="AG68" s="8" t="str">
        <f>IF(B68="男",1,IF(B68="女",2,""))</f>
        <v/>
      </c>
      <c r="AH68" s="5" t="str">
        <f>D68&amp;E68&amp;F68</f>
        <v/>
      </c>
      <c r="AI68" s="9">
        <f>H68</f>
        <v>0</v>
      </c>
      <c r="AJ68" s="8" t="str">
        <f>IF(J68="自由形",1,IF(J68="背泳ぎ",2,IF(J68="平泳ぎ",3,IF(J68="バタフライ",4,IF(J68="個人メドレー",5,"")))))</f>
        <v/>
      </c>
      <c r="AK68" s="10" t="str">
        <f>IF(I68=25,"0025",IF(I68=50,"0050",IF(I68=100,"0100",IF(I68=200,"0200",""))))</f>
        <v/>
      </c>
      <c r="AL68" s="5" t="str">
        <f>AJ68&amp;AK68</f>
        <v/>
      </c>
      <c r="AM68" s="5" t="str">
        <f>K68&amp;L68&amp;AA68&amp;M68</f>
        <v>.</v>
      </c>
      <c r="AN68" s="8" t="str">
        <f>IF(J69="自由形",1,IF(J69="背泳ぎ",2,IF(J69="平泳ぎ",3,IF(J69="バタフライ",4,IF(J69="個人メドレー",5,"")))))</f>
        <v/>
      </c>
      <c r="AO68" s="10" t="str">
        <f>IF(I69=25,"0025",IF(I69=50,"0050",IF(I69=100,"0100",IF(I69=200,"0200",""))))</f>
        <v/>
      </c>
      <c r="AP68" s="5" t="str">
        <f t="shared" ref="AP68" si="80">AN68&amp;AO68</f>
        <v/>
      </c>
      <c r="AQ68" s="5" t="str">
        <f>K69&amp;L69&amp;AA68&amp;M69</f>
        <v>.</v>
      </c>
      <c r="AR68" s="8" t="str">
        <f>IF(J70="自由形",1,IF(J70="背泳ぎ",2,IF(J70="平泳ぎ",3,IF(J70="バタフライ",4,IF(J70="個人メドレー",5,"")))))</f>
        <v/>
      </c>
      <c r="AS68" s="10" t="str">
        <f>IF(I70=25,"0025",IF(I70=50,"0050",IF(I70=100,"0100",IF(I70=200,"0200",""))))</f>
        <v/>
      </c>
      <c r="AT68" s="5" t="str">
        <f t="shared" ref="AT68" si="81">AR68&amp;AS68</f>
        <v/>
      </c>
      <c r="AU68" s="5" t="str">
        <f>K70&amp;L70&amp;AA68&amp;M70</f>
        <v>.</v>
      </c>
    </row>
    <row r="69" spans="1:47" ht="15" customHeight="1" x14ac:dyDescent="0.2">
      <c r="A69" s="65"/>
      <c r="B69" s="59"/>
      <c r="C69" s="63"/>
      <c r="D69" s="59"/>
      <c r="E69" s="59"/>
      <c r="F69" s="59"/>
      <c r="G69" s="59"/>
      <c r="H69" s="59"/>
      <c r="I69" s="32"/>
      <c r="J69" s="32"/>
      <c r="K69" s="32"/>
      <c r="L69" s="32"/>
      <c r="M69" s="33"/>
      <c r="N69" s="61"/>
      <c r="O69" s="51"/>
      <c r="P69" s="56"/>
      <c r="AA69" t="s">
        <v>45</v>
      </c>
      <c r="AJ69" s="8"/>
      <c r="AK69" s="10"/>
    </row>
    <row r="70" spans="1:47" ht="15" customHeight="1" x14ac:dyDescent="0.2">
      <c r="A70" s="66"/>
      <c r="B70" s="60"/>
      <c r="C70" s="60"/>
      <c r="D70" s="60"/>
      <c r="E70" s="60"/>
      <c r="F70" s="60"/>
      <c r="G70" s="60"/>
      <c r="H70" s="60"/>
      <c r="I70" s="34"/>
      <c r="J70" s="34"/>
      <c r="K70" s="34"/>
      <c r="L70" s="34"/>
      <c r="M70" s="35"/>
      <c r="N70" s="62"/>
      <c r="O70" s="52"/>
      <c r="P70" s="56"/>
      <c r="AA70" t="s">
        <v>45</v>
      </c>
      <c r="AK70" s="10"/>
    </row>
    <row r="71" spans="1:47" ht="15" customHeight="1" x14ac:dyDescent="0.2">
      <c r="A71" s="64" t="s">
        <v>39</v>
      </c>
      <c r="B71" s="58"/>
      <c r="C71" s="3"/>
      <c r="D71" s="58"/>
      <c r="E71" s="58"/>
      <c r="F71" s="58"/>
      <c r="G71" s="58"/>
      <c r="H71" s="58"/>
      <c r="I71" s="36"/>
      <c r="J71" s="36"/>
      <c r="K71" s="36"/>
      <c r="L71" s="36"/>
      <c r="M71" s="37"/>
      <c r="N71" s="61"/>
      <c r="O71" s="50"/>
      <c r="P71" s="56"/>
      <c r="AA71" t="s">
        <v>45</v>
      </c>
      <c r="AB71" s="4" t="str">
        <f>A71</f>
        <v>22</v>
      </c>
      <c r="AC71" s="11">
        <f t="shared" ref="AC71" si="82">$G$3</f>
        <v>0</v>
      </c>
      <c r="AD71" s="11">
        <f t="shared" ref="AD71" si="83">$J$3</f>
        <v>0</v>
      </c>
      <c r="AE71" s="7">
        <f>C72</f>
        <v>0</v>
      </c>
      <c r="AF71" s="7">
        <f>C71</f>
        <v>0</v>
      </c>
      <c r="AG71" s="8" t="str">
        <f>IF(B71="男",1,IF(B71="女",2,""))</f>
        <v/>
      </c>
      <c r="AH71" s="5" t="str">
        <f>D71&amp;E71&amp;F71</f>
        <v/>
      </c>
      <c r="AI71" s="9">
        <f>H71</f>
        <v>0</v>
      </c>
      <c r="AJ71" s="8" t="str">
        <f>IF(J71="自由形",1,IF(J71="背泳ぎ",2,IF(J71="平泳ぎ",3,IF(J71="バタフライ",4,IF(J71="個人メドレー",5,"")))))</f>
        <v/>
      </c>
      <c r="AK71" s="10" t="str">
        <f>IF(I71=25,"0025",IF(I71=50,"0050",IF(I71=100,"0100",IF(I71=200,"0200",""))))</f>
        <v/>
      </c>
      <c r="AL71" s="5" t="str">
        <f>AJ71&amp;AK71</f>
        <v/>
      </c>
      <c r="AM71" s="5" t="str">
        <f>K71&amp;L71&amp;AA71&amp;M71</f>
        <v>.</v>
      </c>
      <c r="AN71" s="8" t="str">
        <f>IF(J72="自由形",1,IF(J72="背泳ぎ",2,IF(J72="平泳ぎ",3,IF(J72="バタフライ",4,IF(J72="個人メドレー",5,"")))))</f>
        <v/>
      </c>
      <c r="AO71" s="10" t="str">
        <f>IF(I72=25,"0025",IF(I72=50,"0050",IF(I72=100,"0100",IF(I72=200,"0200",""))))</f>
        <v/>
      </c>
      <c r="AP71" s="5" t="str">
        <f t="shared" ref="AP71" si="84">AN71&amp;AO71</f>
        <v/>
      </c>
      <c r="AQ71" s="5" t="str">
        <f>K72&amp;L72&amp;AA71&amp;M72</f>
        <v>.</v>
      </c>
      <c r="AR71" s="8" t="str">
        <f>IF(J73="自由形",1,IF(J73="背泳ぎ",2,IF(J73="平泳ぎ",3,IF(J73="バタフライ",4,IF(J73="個人メドレー",5,"")))))</f>
        <v/>
      </c>
      <c r="AS71" s="10" t="str">
        <f>IF(I73=25,"0025",IF(I73=50,"0050",IF(I73=100,"0100",IF(I73=200,"0200",""))))</f>
        <v/>
      </c>
      <c r="AT71" s="5" t="str">
        <f t="shared" ref="AT71" si="85">AR71&amp;AS71</f>
        <v/>
      </c>
      <c r="AU71" s="5" t="str">
        <f>K73&amp;L73&amp;AA71&amp;M73</f>
        <v>.</v>
      </c>
    </row>
    <row r="72" spans="1:47" ht="15" customHeight="1" x14ac:dyDescent="0.2">
      <c r="A72" s="65"/>
      <c r="B72" s="59"/>
      <c r="C72" s="63"/>
      <c r="D72" s="59"/>
      <c r="E72" s="59"/>
      <c r="F72" s="59"/>
      <c r="G72" s="59"/>
      <c r="H72" s="59"/>
      <c r="I72" s="32"/>
      <c r="J72" s="32"/>
      <c r="K72" s="32"/>
      <c r="L72" s="32"/>
      <c r="M72" s="33"/>
      <c r="N72" s="61"/>
      <c r="O72" s="51"/>
      <c r="P72" s="56"/>
      <c r="AA72" t="s">
        <v>45</v>
      </c>
      <c r="AJ72" s="8"/>
      <c r="AK72" s="10"/>
    </row>
    <row r="73" spans="1:47" ht="15" customHeight="1" x14ac:dyDescent="0.2">
      <c r="A73" s="66"/>
      <c r="B73" s="60"/>
      <c r="C73" s="60"/>
      <c r="D73" s="60"/>
      <c r="E73" s="60"/>
      <c r="F73" s="60"/>
      <c r="G73" s="60"/>
      <c r="H73" s="60"/>
      <c r="I73" s="34"/>
      <c r="J73" s="34"/>
      <c r="K73" s="34"/>
      <c r="L73" s="34"/>
      <c r="M73" s="35"/>
      <c r="N73" s="62"/>
      <c r="O73" s="52"/>
      <c r="P73" s="56"/>
      <c r="AA73" t="s">
        <v>45</v>
      </c>
      <c r="AK73" s="10"/>
    </row>
    <row r="74" spans="1:47" ht="15" customHeight="1" x14ac:dyDescent="0.2">
      <c r="A74" s="64" t="s">
        <v>40</v>
      </c>
      <c r="B74" s="58"/>
      <c r="C74" s="3"/>
      <c r="D74" s="58"/>
      <c r="E74" s="58"/>
      <c r="F74" s="58"/>
      <c r="G74" s="58"/>
      <c r="H74" s="58"/>
      <c r="I74" s="36"/>
      <c r="J74" s="36"/>
      <c r="K74" s="36"/>
      <c r="L74" s="36"/>
      <c r="M74" s="37"/>
      <c r="N74" s="61"/>
      <c r="O74" s="50"/>
      <c r="P74" s="56"/>
      <c r="AA74" t="s">
        <v>45</v>
      </c>
      <c r="AB74" s="4" t="str">
        <f>A74</f>
        <v>23</v>
      </c>
      <c r="AC74" s="11">
        <f t="shared" ref="AC74" si="86">$G$3</f>
        <v>0</v>
      </c>
      <c r="AD74" s="11">
        <f t="shared" ref="AD74" si="87">$J$3</f>
        <v>0</v>
      </c>
      <c r="AE74" s="7">
        <f>C75</f>
        <v>0</v>
      </c>
      <c r="AF74" s="7">
        <f>C74</f>
        <v>0</v>
      </c>
      <c r="AG74" s="8" t="str">
        <f>IF(B74="男",1,IF(B74="女",2,""))</f>
        <v/>
      </c>
      <c r="AH74" s="5" t="str">
        <f>D74&amp;E74&amp;F74</f>
        <v/>
      </c>
      <c r="AI74" s="9">
        <f>H74</f>
        <v>0</v>
      </c>
      <c r="AJ74" s="8" t="str">
        <f>IF(J74="自由形",1,IF(J74="背泳ぎ",2,IF(J74="平泳ぎ",3,IF(J74="バタフライ",4,IF(J74="個人メドレー",5,"")))))</f>
        <v/>
      </c>
      <c r="AK74" s="10" t="str">
        <f>IF(I74=25,"0025",IF(I74=50,"0050",IF(I74=100,"0100",IF(I74=200,"0200",""))))</f>
        <v/>
      </c>
      <c r="AL74" s="5" t="str">
        <f>AJ74&amp;AK74</f>
        <v/>
      </c>
      <c r="AM74" s="5" t="str">
        <f>K74&amp;L74&amp;AA74&amp;M74</f>
        <v>.</v>
      </c>
      <c r="AN74" s="8" t="str">
        <f>IF(J75="自由形",1,IF(J75="背泳ぎ",2,IF(J75="平泳ぎ",3,IF(J75="バタフライ",4,IF(J75="個人メドレー",5,"")))))</f>
        <v/>
      </c>
      <c r="AO74" s="10" t="str">
        <f>IF(I75=25,"0025",IF(I75=50,"0050",IF(I75=100,"0100",IF(I75=200,"0200",""))))</f>
        <v/>
      </c>
      <c r="AP74" s="5" t="str">
        <f t="shared" ref="AP74" si="88">AN74&amp;AO74</f>
        <v/>
      </c>
      <c r="AQ74" s="5" t="str">
        <f>K75&amp;L75&amp;AA74&amp;M75</f>
        <v>.</v>
      </c>
      <c r="AR74" s="8" t="str">
        <f>IF(J76="自由形",1,IF(J76="背泳ぎ",2,IF(J76="平泳ぎ",3,IF(J76="バタフライ",4,IF(J76="個人メドレー",5,"")))))</f>
        <v/>
      </c>
      <c r="AS74" s="10" t="str">
        <f>IF(I76=25,"0025",IF(I76=50,"0050",IF(I76=100,"0100",IF(I76=200,"0200",""))))</f>
        <v/>
      </c>
      <c r="AT74" s="5" t="str">
        <f t="shared" ref="AT74" si="89">AR74&amp;AS74</f>
        <v/>
      </c>
      <c r="AU74" s="5" t="str">
        <f>K76&amp;L76&amp;AA74&amp;M76</f>
        <v>.</v>
      </c>
    </row>
    <row r="75" spans="1:47" ht="15" customHeight="1" x14ac:dyDescent="0.2">
      <c r="A75" s="65"/>
      <c r="B75" s="59"/>
      <c r="C75" s="63"/>
      <c r="D75" s="59"/>
      <c r="E75" s="59"/>
      <c r="F75" s="59"/>
      <c r="G75" s="59"/>
      <c r="H75" s="59"/>
      <c r="I75" s="32"/>
      <c r="J75" s="32"/>
      <c r="K75" s="32"/>
      <c r="L75" s="32"/>
      <c r="M75" s="33"/>
      <c r="N75" s="61"/>
      <c r="O75" s="51"/>
      <c r="P75" s="56"/>
      <c r="AA75" t="s">
        <v>45</v>
      </c>
      <c r="AJ75" s="8"/>
      <c r="AK75" s="10"/>
    </row>
    <row r="76" spans="1:47" ht="15" customHeight="1" x14ac:dyDescent="0.2">
      <c r="A76" s="66"/>
      <c r="B76" s="60"/>
      <c r="C76" s="60"/>
      <c r="D76" s="60"/>
      <c r="E76" s="60"/>
      <c r="F76" s="60"/>
      <c r="G76" s="60"/>
      <c r="H76" s="60"/>
      <c r="I76" s="34"/>
      <c r="J76" s="34"/>
      <c r="K76" s="34"/>
      <c r="L76" s="34"/>
      <c r="M76" s="35"/>
      <c r="N76" s="62"/>
      <c r="O76" s="52"/>
      <c r="P76" s="56"/>
      <c r="AA76" t="s">
        <v>45</v>
      </c>
      <c r="AK76" s="10"/>
    </row>
    <row r="77" spans="1:47" ht="15" customHeight="1" x14ac:dyDescent="0.2">
      <c r="A77" s="64" t="s">
        <v>41</v>
      </c>
      <c r="B77" s="58"/>
      <c r="C77" s="3"/>
      <c r="D77" s="58"/>
      <c r="E77" s="58"/>
      <c r="F77" s="58"/>
      <c r="G77" s="58"/>
      <c r="H77" s="58"/>
      <c r="I77" s="36"/>
      <c r="J77" s="36"/>
      <c r="K77" s="36"/>
      <c r="L77" s="36"/>
      <c r="M77" s="37"/>
      <c r="N77" s="61"/>
      <c r="O77" s="50"/>
      <c r="P77" s="56"/>
      <c r="AA77" t="s">
        <v>45</v>
      </c>
      <c r="AB77" s="4" t="str">
        <f>A77</f>
        <v>24</v>
      </c>
      <c r="AC77" s="11">
        <f t="shared" ref="AC77" si="90">$G$3</f>
        <v>0</v>
      </c>
      <c r="AD77" s="11">
        <f t="shared" ref="AD77" si="91">$J$3</f>
        <v>0</v>
      </c>
      <c r="AE77" s="7">
        <f>C78</f>
        <v>0</v>
      </c>
      <c r="AF77" s="7">
        <f>C77</f>
        <v>0</v>
      </c>
      <c r="AG77" s="8" t="str">
        <f>IF(B77="男",1,IF(B77="女",2,""))</f>
        <v/>
      </c>
      <c r="AH77" s="5" t="str">
        <f>D77&amp;E77&amp;F77</f>
        <v/>
      </c>
      <c r="AI77" s="9">
        <f>H77</f>
        <v>0</v>
      </c>
      <c r="AJ77" s="8" t="str">
        <f>IF(J77="自由形",1,IF(J77="背泳ぎ",2,IF(J77="平泳ぎ",3,IF(J77="バタフライ",4,IF(J77="個人メドレー",5,"")))))</f>
        <v/>
      </c>
      <c r="AK77" s="10" t="str">
        <f>IF(I77=25,"0025",IF(I77=50,"0050",IF(I77=100,"0100",IF(I77=200,"0200",""))))</f>
        <v/>
      </c>
      <c r="AL77" s="5" t="str">
        <f>AJ77&amp;AK77</f>
        <v/>
      </c>
      <c r="AM77" s="5" t="str">
        <f>K77&amp;L77&amp;AA77&amp;M77</f>
        <v>.</v>
      </c>
      <c r="AN77" s="8" t="str">
        <f>IF(J78="自由形",1,IF(J78="背泳ぎ",2,IF(J78="平泳ぎ",3,IF(J78="バタフライ",4,IF(J78="個人メドレー",5,"")))))</f>
        <v/>
      </c>
      <c r="AO77" s="10" t="str">
        <f>IF(I78=25,"0025",IF(I78=50,"0050",IF(I78=100,"0100",IF(I78=200,"0200",""))))</f>
        <v/>
      </c>
      <c r="AP77" s="5" t="str">
        <f t="shared" ref="AP77" si="92">AN77&amp;AO77</f>
        <v/>
      </c>
      <c r="AQ77" s="5" t="str">
        <f>K78&amp;L78&amp;AA77&amp;M78</f>
        <v>.</v>
      </c>
      <c r="AR77" s="8" t="str">
        <f>IF(J79="自由形",1,IF(J79="背泳ぎ",2,IF(J79="平泳ぎ",3,IF(J79="バタフライ",4,IF(J79="個人メドレー",5,"")))))</f>
        <v/>
      </c>
      <c r="AS77" s="10" t="str">
        <f>IF(I79=25,"0025",IF(I79=50,"0050",IF(I79=100,"0100",IF(I79=200,"0200",""))))</f>
        <v/>
      </c>
      <c r="AT77" s="5" t="str">
        <f t="shared" ref="AT77" si="93">AR77&amp;AS77</f>
        <v/>
      </c>
      <c r="AU77" s="5" t="str">
        <f>K79&amp;L79&amp;AA77&amp;M79</f>
        <v>.</v>
      </c>
    </row>
    <row r="78" spans="1:47" ht="15" customHeight="1" x14ac:dyDescent="0.2">
      <c r="A78" s="65"/>
      <c r="B78" s="59"/>
      <c r="C78" s="63"/>
      <c r="D78" s="59"/>
      <c r="E78" s="59"/>
      <c r="F78" s="59"/>
      <c r="G78" s="59"/>
      <c r="H78" s="59"/>
      <c r="I78" s="32"/>
      <c r="J78" s="32"/>
      <c r="K78" s="32"/>
      <c r="L78" s="32"/>
      <c r="M78" s="33"/>
      <c r="N78" s="61"/>
      <c r="O78" s="51"/>
      <c r="P78" s="56"/>
      <c r="AA78" t="s">
        <v>45</v>
      </c>
      <c r="AJ78" s="8"/>
      <c r="AK78" s="10"/>
    </row>
    <row r="79" spans="1:47" ht="15" customHeight="1" x14ac:dyDescent="0.2">
      <c r="A79" s="66"/>
      <c r="B79" s="60"/>
      <c r="C79" s="60"/>
      <c r="D79" s="60"/>
      <c r="E79" s="60"/>
      <c r="F79" s="60"/>
      <c r="G79" s="60"/>
      <c r="H79" s="60"/>
      <c r="I79" s="34"/>
      <c r="J79" s="34"/>
      <c r="K79" s="34"/>
      <c r="L79" s="34"/>
      <c r="M79" s="35"/>
      <c r="N79" s="62"/>
      <c r="O79" s="52"/>
      <c r="P79" s="56"/>
      <c r="AA79" t="s">
        <v>45</v>
      </c>
      <c r="AK79" s="10"/>
    </row>
    <row r="80" spans="1:47" ht="15" customHeight="1" x14ac:dyDescent="0.2">
      <c r="A80" s="64" t="s">
        <v>42</v>
      </c>
      <c r="B80" s="58"/>
      <c r="C80" s="3"/>
      <c r="D80" s="58"/>
      <c r="E80" s="58"/>
      <c r="F80" s="58"/>
      <c r="G80" s="58"/>
      <c r="H80" s="58"/>
      <c r="I80" s="36"/>
      <c r="J80" s="36"/>
      <c r="K80" s="36"/>
      <c r="L80" s="36"/>
      <c r="M80" s="37"/>
      <c r="N80" s="61"/>
      <c r="O80" s="50"/>
      <c r="P80" s="56"/>
      <c r="AA80" t="s">
        <v>45</v>
      </c>
      <c r="AB80" s="4" t="str">
        <f>A80</f>
        <v>25</v>
      </c>
      <c r="AC80" s="11">
        <f t="shared" ref="AC80" si="94">$G$3</f>
        <v>0</v>
      </c>
      <c r="AD80" s="11">
        <f t="shared" ref="AD80" si="95">$J$3</f>
        <v>0</v>
      </c>
      <c r="AE80" s="7">
        <f>C81</f>
        <v>0</v>
      </c>
      <c r="AF80" s="7">
        <f>C80</f>
        <v>0</v>
      </c>
      <c r="AG80" s="8" t="str">
        <f>IF(B80="男",1,IF(B80="女",2,""))</f>
        <v/>
      </c>
      <c r="AH80" s="5" t="str">
        <f>D80&amp;E80&amp;F80</f>
        <v/>
      </c>
      <c r="AI80" s="9">
        <f>H80</f>
        <v>0</v>
      </c>
      <c r="AJ80" s="8" t="str">
        <f>IF(J80="自由形",1,IF(J80="背泳ぎ",2,IF(J80="平泳ぎ",3,IF(J80="バタフライ",4,IF(J80="個人メドレー",5,"")))))</f>
        <v/>
      </c>
      <c r="AK80" s="10" t="str">
        <f>IF(I80=25,"0025",IF(I80=50,"0050",IF(I80=100,"0100",IF(I80=200,"0200",""))))</f>
        <v/>
      </c>
      <c r="AL80" s="5" t="str">
        <f>AJ80&amp;AK80</f>
        <v/>
      </c>
      <c r="AM80" s="5" t="str">
        <f>K80&amp;L80&amp;AA80&amp;M80</f>
        <v>.</v>
      </c>
      <c r="AN80" s="8" t="str">
        <f>IF(J81="自由形",1,IF(J81="背泳ぎ",2,IF(J81="平泳ぎ",3,IF(J81="バタフライ",4,IF(J81="個人メドレー",5,"")))))</f>
        <v/>
      </c>
      <c r="AO80" s="10" t="str">
        <f>IF(I81=25,"0025",IF(I81=50,"0050",IF(I81=100,"0100",IF(I81=200,"0200",""))))</f>
        <v/>
      </c>
      <c r="AP80" s="5" t="str">
        <f t="shared" ref="AP80" si="96">AN80&amp;AO80</f>
        <v/>
      </c>
      <c r="AQ80" s="5" t="str">
        <f>K81&amp;L81&amp;AA80&amp;M81</f>
        <v>.</v>
      </c>
      <c r="AR80" s="8" t="str">
        <f>IF(J82="自由形",1,IF(J82="背泳ぎ",2,IF(J82="平泳ぎ",3,IF(J82="バタフライ",4,IF(J82="個人メドレー",5,"")))))</f>
        <v/>
      </c>
      <c r="AS80" s="10" t="str">
        <f>IF(I82=25,"0025",IF(I82=50,"0050",IF(I82=100,"0100",IF(I82=200,"0200",""))))</f>
        <v/>
      </c>
      <c r="AT80" s="5" t="str">
        <f t="shared" ref="AT80" si="97">AR80&amp;AS80</f>
        <v/>
      </c>
      <c r="AU80" s="5" t="str">
        <f>K82&amp;L82&amp;AA80&amp;M82</f>
        <v>.</v>
      </c>
    </row>
    <row r="81" spans="1:47" ht="15" customHeight="1" x14ac:dyDescent="0.2">
      <c r="A81" s="65"/>
      <c r="B81" s="59"/>
      <c r="C81" s="63"/>
      <c r="D81" s="59"/>
      <c r="E81" s="59"/>
      <c r="F81" s="59"/>
      <c r="G81" s="59"/>
      <c r="H81" s="59"/>
      <c r="I81" s="32"/>
      <c r="J81" s="32"/>
      <c r="K81" s="32"/>
      <c r="L81" s="32"/>
      <c r="M81" s="33"/>
      <c r="N81" s="61"/>
      <c r="O81" s="51"/>
      <c r="P81" s="56"/>
      <c r="AA81" t="s">
        <v>45</v>
      </c>
      <c r="AJ81" s="8"/>
      <c r="AK81" s="10"/>
    </row>
    <row r="82" spans="1:47" ht="15" customHeight="1" x14ac:dyDescent="0.2">
      <c r="A82" s="66"/>
      <c r="B82" s="60"/>
      <c r="C82" s="60"/>
      <c r="D82" s="60"/>
      <c r="E82" s="60"/>
      <c r="F82" s="60"/>
      <c r="G82" s="60"/>
      <c r="H82" s="60"/>
      <c r="I82" s="34"/>
      <c r="J82" s="34"/>
      <c r="K82" s="34"/>
      <c r="L82" s="34"/>
      <c r="M82" s="35"/>
      <c r="N82" s="62"/>
      <c r="O82" s="52"/>
      <c r="P82" s="56"/>
      <c r="AA82" t="s">
        <v>45</v>
      </c>
      <c r="AK82" s="10"/>
    </row>
    <row r="83" spans="1:47" ht="15" customHeight="1" x14ac:dyDescent="0.2">
      <c r="A83" s="64" t="s">
        <v>97</v>
      </c>
      <c r="B83" s="58"/>
      <c r="C83" s="3"/>
      <c r="D83" s="58"/>
      <c r="E83" s="58"/>
      <c r="F83" s="58"/>
      <c r="G83" s="58"/>
      <c r="H83" s="58"/>
      <c r="I83" s="36"/>
      <c r="J83" s="36"/>
      <c r="K83" s="36"/>
      <c r="L83" s="36"/>
      <c r="M83" s="37"/>
      <c r="N83" s="61"/>
      <c r="O83" s="50"/>
      <c r="P83" s="56"/>
      <c r="AA83" t="s">
        <v>45</v>
      </c>
      <c r="AB83" s="4" t="str">
        <f>A83</f>
        <v>26</v>
      </c>
      <c r="AC83" s="11">
        <f t="shared" ref="AC83" si="98">$G$3</f>
        <v>0</v>
      </c>
      <c r="AD83" s="11">
        <f t="shared" ref="AD83" si="99">$J$3</f>
        <v>0</v>
      </c>
      <c r="AE83" s="7">
        <f>C84</f>
        <v>0</v>
      </c>
      <c r="AF83" s="7">
        <f>C83</f>
        <v>0</v>
      </c>
      <c r="AG83" s="8" t="str">
        <f>IF(B83="男",1,IF(B83="女",2,""))</f>
        <v/>
      </c>
      <c r="AH83" s="5" t="str">
        <f>D83&amp;E83&amp;F83</f>
        <v/>
      </c>
      <c r="AI83" s="9">
        <f>H83</f>
        <v>0</v>
      </c>
      <c r="AJ83" s="8" t="str">
        <f>IF(J83="自由形",1,IF(J83="背泳ぎ",2,IF(J83="平泳ぎ",3,IF(J83="バタフライ",4,IF(J83="個人メドレー",5,"")))))</f>
        <v/>
      </c>
      <c r="AK83" s="10" t="str">
        <f>IF(I83=25,"0025",IF(I83=50,"0050",IF(I83=100,"0100",IF(I83=200,"0200",""))))</f>
        <v/>
      </c>
      <c r="AL83" s="5" t="str">
        <f>AJ83&amp;AK83</f>
        <v/>
      </c>
      <c r="AM83" s="5" t="str">
        <f>K83&amp;L83&amp;AA83&amp;M83</f>
        <v>.</v>
      </c>
      <c r="AN83" s="8" t="str">
        <f>IF(J84="自由形",1,IF(J84="背泳ぎ",2,IF(J84="平泳ぎ",3,IF(J84="バタフライ",4,IF(J84="個人メドレー",5,"")))))</f>
        <v/>
      </c>
      <c r="AO83" s="10" t="str">
        <f>IF(I84=25,"0025",IF(I84=50,"0050",IF(I84=100,"0100",IF(I84=200,"0200",""))))</f>
        <v/>
      </c>
      <c r="AP83" s="5" t="str">
        <f t="shared" ref="AP83" si="100">AN83&amp;AO83</f>
        <v/>
      </c>
      <c r="AQ83" s="5" t="str">
        <f>K84&amp;L84&amp;AA83&amp;M84</f>
        <v>.</v>
      </c>
      <c r="AR83" s="8" t="str">
        <f>IF(J85="自由形",1,IF(J85="背泳ぎ",2,IF(J85="平泳ぎ",3,IF(J85="バタフライ",4,IF(J85="個人メドレー",5,"")))))</f>
        <v/>
      </c>
      <c r="AS83" s="10" t="str">
        <f>IF(I85=25,"0025",IF(I85=50,"0050",IF(I85=100,"0100",IF(I85=200,"0200",""))))</f>
        <v/>
      </c>
      <c r="AT83" s="5" t="str">
        <f t="shared" ref="AT83" si="101">AR83&amp;AS83</f>
        <v/>
      </c>
      <c r="AU83" s="5" t="str">
        <f>K85&amp;L85&amp;AA83&amp;M85</f>
        <v>.</v>
      </c>
    </row>
    <row r="84" spans="1:47" ht="15" customHeight="1" x14ac:dyDescent="0.2">
      <c r="A84" s="65"/>
      <c r="B84" s="59"/>
      <c r="C84" s="63"/>
      <c r="D84" s="59"/>
      <c r="E84" s="59"/>
      <c r="F84" s="59"/>
      <c r="G84" s="59"/>
      <c r="H84" s="59"/>
      <c r="I84" s="32"/>
      <c r="J84" s="32"/>
      <c r="K84" s="32"/>
      <c r="L84" s="32"/>
      <c r="M84" s="33"/>
      <c r="N84" s="61"/>
      <c r="O84" s="51"/>
      <c r="P84" s="56"/>
      <c r="AA84" t="s">
        <v>45</v>
      </c>
      <c r="AJ84" s="8"/>
      <c r="AK84" s="10"/>
    </row>
    <row r="85" spans="1:47" ht="15" customHeight="1" x14ac:dyDescent="0.2">
      <c r="A85" s="66"/>
      <c r="B85" s="60"/>
      <c r="C85" s="60"/>
      <c r="D85" s="60"/>
      <c r="E85" s="60"/>
      <c r="F85" s="60"/>
      <c r="G85" s="60"/>
      <c r="H85" s="60"/>
      <c r="I85" s="34"/>
      <c r="J85" s="34"/>
      <c r="K85" s="34"/>
      <c r="L85" s="34"/>
      <c r="M85" s="35"/>
      <c r="N85" s="62"/>
      <c r="O85" s="52"/>
      <c r="P85" s="56"/>
      <c r="AA85" t="s">
        <v>45</v>
      </c>
      <c r="AK85" s="10"/>
    </row>
    <row r="86" spans="1:47" ht="15" customHeight="1" x14ac:dyDescent="0.2">
      <c r="A86" s="64" t="s">
        <v>98</v>
      </c>
      <c r="B86" s="58"/>
      <c r="C86" s="3"/>
      <c r="D86" s="58"/>
      <c r="E86" s="58"/>
      <c r="F86" s="58"/>
      <c r="G86" s="58"/>
      <c r="H86" s="58"/>
      <c r="I86" s="36"/>
      <c r="J86" s="36"/>
      <c r="K86" s="36"/>
      <c r="L86" s="36"/>
      <c r="M86" s="37"/>
      <c r="N86" s="61"/>
      <c r="O86" s="50"/>
      <c r="P86" s="56"/>
      <c r="AA86" t="s">
        <v>45</v>
      </c>
      <c r="AB86" s="4" t="str">
        <f>A86</f>
        <v>27</v>
      </c>
      <c r="AC86" s="11">
        <f t="shared" ref="AC86" si="102">$G$3</f>
        <v>0</v>
      </c>
      <c r="AD86" s="11">
        <f t="shared" ref="AD86" si="103">$J$3</f>
        <v>0</v>
      </c>
      <c r="AE86" s="7">
        <f>C87</f>
        <v>0</v>
      </c>
      <c r="AF86" s="7">
        <f>C86</f>
        <v>0</v>
      </c>
      <c r="AG86" s="8" t="str">
        <f>IF(B86="男",1,IF(B86="女",2,""))</f>
        <v/>
      </c>
      <c r="AH86" s="5" t="str">
        <f>D86&amp;E86&amp;F86</f>
        <v/>
      </c>
      <c r="AI86" s="9">
        <f>H86</f>
        <v>0</v>
      </c>
      <c r="AJ86" s="8" t="str">
        <f>IF(J86="自由形",1,IF(J86="背泳ぎ",2,IF(J86="平泳ぎ",3,IF(J86="バタフライ",4,IF(J86="個人メドレー",5,"")))))</f>
        <v/>
      </c>
      <c r="AK86" s="10" t="str">
        <f>IF(I86=25,"0025",IF(I86=50,"0050",IF(I86=100,"0100",IF(I86=200,"0200",""))))</f>
        <v/>
      </c>
      <c r="AL86" s="5" t="str">
        <f>AJ86&amp;AK86</f>
        <v/>
      </c>
      <c r="AM86" s="5" t="str">
        <f>K86&amp;L86&amp;AA86&amp;M86</f>
        <v>.</v>
      </c>
      <c r="AN86" s="8" t="str">
        <f>IF(J87="自由形",1,IF(J87="背泳ぎ",2,IF(J87="平泳ぎ",3,IF(J87="バタフライ",4,IF(J87="個人メドレー",5,"")))))</f>
        <v/>
      </c>
      <c r="AO86" s="10" t="str">
        <f>IF(I87=25,"0025",IF(I87=50,"0050",IF(I87=100,"0100",IF(I87=200,"0200",""))))</f>
        <v/>
      </c>
      <c r="AP86" s="5" t="str">
        <f t="shared" ref="AP86" si="104">AN86&amp;AO86</f>
        <v/>
      </c>
      <c r="AQ86" s="5" t="str">
        <f>K87&amp;L87&amp;AA86&amp;M87</f>
        <v>.</v>
      </c>
      <c r="AR86" s="8" t="str">
        <f>IF(J88="自由形",1,IF(J88="背泳ぎ",2,IF(J88="平泳ぎ",3,IF(J88="バタフライ",4,IF(J88="個人メドレー",5,"")))))</f>
        <v/>
      </c>
      <c r="AS86" s="10" t="str">
        <f>IF(I88=25,"0025",IF(I88=50,"0050",IF(I88=100,"0100",IF(I88=200,"0200",""))))</f>
        <v/>
      </c>
      <c r="AT86" s="5" t="str">
        <f t="shared" ref="AT86" si="105">AR86&amp;AS86</f>
        <v/>
      </c>
      <c r="AU86" s="5" t="str">
        <f>K88&amp;L88&amp;AA86&amp;M88</f>
        <v>.</v>
      </c>
    </row>
    <row r="87" spans="1:47" ht="15" customHeight="1" x14ac:dyDescent="0.2">
      <c r="A87" s="65"/>
      <c r="B87" s="59"/>
      <c r="C87" s="63"/>
      <c r="D87" s="59"/>
      <c r="E87" s="59"/>
      <c r="F87" s="59"/>
      <c r="G87" s="59"/>
      <c r="H87" s="59"/>
      <c r="I87" s="32"/>
      <c r="J87" s="32"/>
      <c r="K87" s="32"/>
      <c r="L87" s="32"/>
      <c r="M87" s="33"/>
      <c r="N87" s="61"/>
      <c r="O87" s="51"/>
      <c r="P87" s="56"/>
      <c r="AA87" t="s">
        <v>45</v>
      </c>
      <c r="AJ87" s="8"/>
      <c r="AK87" s="10"/>
    </row>
    <row r="88" spans="1:47" ht="15" customHeight="1" x14ac:dyDescent="0.2">
      <c r="A88" s="66"/>
      <c r="B88" s="60"/>
      <c r="C88" s="60"/>
      <c r="D88" s="60"/>
      <c r="E88" s="60"/>
      <c r="F88" s="60"/>
      <c r="G88" s="60"/>
      <c r="H88" s="60"/>
      <c r="I88" s="34"/>
      <c r="J88" s="34"/>
      <c r="K88" s="34"/>
      <c r="L88" s="34"/>
      <c r="M88" s="35"/>
      <c r="N88" s="62"/>
      <c r="O88" s="52"/>
      <c r="P88" s="56"/>
      <c r="AA88" t="s">
        <v>45</v>
      </c>
      <c r="AK88" s="10"/>
    </row>
    <row r="89" spans="1:47" ht="15" customHeight="1" x14ac:dyDescent="0.2">
      <c r="A89" s="64" t="s">
        <v>99</v>
      </c>
      <c r="B89" s="58"/>
      <c r="C89" s="3"/>
      <c r="D89" s="58"/>
      <c r="E89" s="58"/>
      <c r="F89" s="58"/>
      <c r="G89" s="58"/>
      <c r="H89" s="58"/>
      <c r="I89" s="36"/>
      <c r="J89" s="36"/>
      <c r="K89" s="36"/>
      <c r="L89" s="36"/>
      <c r="M89" s="37"/>
      <c r="N89" s="61"/>
      <c r="O89" s="50"/>
      <c r="P89" s="56"/>
      <c r="AA89" t="s">
        <v>45</v>
      </c>
      <c r="AB89" s="4" t="str">
        <f>A89</f>
        <v>28</v>
      </c>
      <c r="AC89" s="11">
        <f t="shared" ref="AC89" si="106">$G$3</f>
        <v>0</v>
      </c>
      <c r="AD89" s="11">
        <f t="shared" ref="AD89" si="107">$J$3</f>
        <v>0</v>
      </c>
      <c r="AE89" s="7">
        <f>C90</f>
        <v>0</v>
      </c>
      <c r="AF89" s="7">
        <f>C89</f>
        <v>0</v>
      </c>
      <c r="AG89" s="8" t="str">
        <f>IF(B89="男",1,IF(B89="女",2,""))</f>
        <v/>
      </c>
      <c r="AH89" s="5" t="str">
        <f>D89&amp;E89&amp;F89</f>
        <v/>
      </c>
      <c r="AI89" s="9">
        <f>H89</f>
        <v>0</v>
      </c>
      <c r="AJ89" s="8" t="str">
        <f>IF(J89="自由形",1,IF(J89="背泳ぎ",2,IF(J89="平泳ぎ",3,IF(J89="バタフライ",4,IF(J89="個人メドレー",5,"")))))</f>
        <v/>
      </c>
      <c r="AK89" s="10" t="str">
        <f>IF(I89=25,"0025",IF(I89=50,"0050",IF(I89=100,"0100",IF(I89=200,"0200",""))))</f>
        <v/>
      </c>
      <c r="AL89" s="5" t="str">
        <f>AJ89&amp;AK89</f>
        <v/>
      </c>
      <c r="AM89" s="5" t="str">
        <f>K89&amp;L89&amp;AA89&amp;M89</f>
        <v>.</v>
      </c>
      <c r="AN89" s="8" t="str">
        <f>IF(J90="自由形",1,IF(J90="背泳ぎ",2,IF(J90="平泳ぎ",3,IF(J90="バタフライ",4,IF(J90="個人メドレー",5,"")))))</f>
        <v/>
      </c>
      <c r="AO89" s="10" t="str">
        <f>IF(I90=25,"0025",IF(I90=50,"0050",IF(I90=100,"0100",IF(I90=200,"0200",""))))</f>
        <v/>
      </c>
      <c r="AP89" s="5" t="str">
        <f t="shared" ref="AP89" si="108">AN89&amp;AO89</f>
        <v/>
      </c>
      <c r="AQ89" s="5" t="str">
        <f>K90&amp;L90&amp;AA89&amp;M90</f>
        <v>.</v>
      </c>
      <c r="AR89" s="8" t="str">
        <f>IF(J91="自由形",1,IF(J91="背泳ぎ",2,IF(J91="平泳ぎ",3,IF(J91="バタフライ",4,IF(J91="個人メドレー",5,"")))))</f>
        <v/>
      </c>
      <c r="AS89" s="10" t="str">
        <f>IF(I91=25,"0025",IF(I91=50,"0050",IF(I91=100,"0100",IF(I91=200,"0200",""))))</f>
        <v/>
      </c>
      <c r="AT89" s="5" t="str">
        <f t="shared" ref="AT89" si="109">AR89&amp;AS89</f>
        <v/>
      </c>
      <c r="AU89" s="5" t="str">
        <f>K91&amp;L91&amp;AA89&amp;M91</f>
        <v>.</v>
      </c>
    </row>
    <row r="90" spans="1:47" ht="15" customHeight="1" x14ac:dyDescent="0.2">
      <c r="A90" s="65"/>
      <c r="B90" s="59"/>
      <c r="C90" s="63"/>
      <c r="D90" s="59"/>
      <c r="E90" s="59"/>
      <c r="F90" s="59"/>
      <c r="G90" s="59"/>
      <c r="H90" s="59"/>
      <c r="I90" s="32"/>
      <c r="J90" s="32"/>
      <c r="K90" s="32"/>
      <c r="L90" s="32"/>
      <c r="M90" s="33"/>
      <c r="N90" s="61"/>
      <c r="O90" s="51"/>
      <c r="P90" s="56"/>
      <c r="AA90" t="s">
        <v>45</v>
      </c>
      <c r="AJ90" s="8"/>
      <c r="AK90" s="10"/>
    </row>
    <row r="91" spans="1:47" ht="15" customHeight="1" x14ac:dyDescent="0.2">
      <c r="A91" s="66"/>
      <c r="B91" s="60"/>
      <c r="C91" s="60"/>
      <c r="D91" s="60"/>
      <c r="E91" s="60"/>
      <c r="F91" s="60"/>
      <c r="G91" s="60"/>
      <c r="H91" s="60"/>
      <c r="I91" s="34"/>
      <c r="J91" s="34"/>
      <c r="K91" s="34"/>
      <c r="L91" s="34"/>
      <c r="M91" s="35"/>
      <c r="N91" s="62"/>
      <c r="O91" s="52"/>
      <c r="P91" s="56"/>
      <c r="AA91" t="s">
        <v>45</v>
      </c>
      <c r="AK91" s="10"/>
    </row>
    <row r="92" spans="1:47" ht="15" customHeight="1" x14ac:dyDescent="0.2">
      <c r="A92" s="64" t="s">
        <v>100</v>
      </c>
      <c r="B92" s="58"/>
      <c r="C92" s="3"/>
      <c r="D92" s="58"/>
      <c r="E92" s="58"/>
      <c r="F92" s="58"/>
      <c r="G92" s="58"/>
      <c r="H92" s="58"/>
      <c r="I92" s="36"/>
      <c r="J92" s="36"/>
      <c r="K92" s="36"/>
      <c r="L92" s="36"/>
      <c r="M92" s="37"/>
      <c r="N92" s="61"/>
      <c r="O92" s="50"/>
      <c r="P92" s="56"/>
      <c r="AA92" t="s">
        <v>45</v>
      </c>
      <c r="AB92" s="4" t="str">
        <f>A92</f>
        <v>29</v>
      </c>
      <c r="AC92" s="11">
        <f t="shared" ref="AC92" si="110">$G$3</f>
        <v>0</v>
      </c>
      <c r="AD92" s="11">
        <f t="shared" ref="AD92" si="111">$J$3</f>
        <v>0</v>
      </c>
      <c r="AE92" s="7">
        <f>C93</f>
        <v>0</v>
      </c>
      <c r="AF92" s="7">
        <f>C92</f>
        <v>0</v>
      </c>
      <c r="AG92" s="8" t="str">
        <f>IF(B92="男",1,IF(B92="女",2,""))</f>
        <v/>
      </c>
      <c r="AH92" s="5" t="str">
        <f>D92&amp;E92&amp;F92</f>
        <v/>
      </c>
      <c r="AI92" s="9">
        <f>H92</f>
        <v>0</v>
      </c>
      <c r="AJ92" s="8" t="str">
        <f>IF(J92="自由形",1,IF(J92="背泳ぎ",2,IF(J92="平泳ぎ",3,IF(J92="バタフライ",4,IF(J92="個人メドレー",5,"")))))</f>
        <v/>
      </c>
      <c r="AK92" s="10" t="str">
        <f>IF(I92=25,"0025",IF(I92=50,"0050",IF(I92=100,"0100",IF(I92=200,"0200",""))))</f>
        <v/>
      </c>
      <c r="AL92" s="5" t="str">
        <f>AJ92&amp;AK92</f>
        <v/>
      </c>
      <c r="AM92" s="5" t="str">
        <f>K92&amp;L92&amp;AA92&amp;M92</f>
        <v>.</v>
      </c>
      <c r="AN92" s="8" t="str">
        <f>IF(J93="自由形",1,IF(J93="背泳ぎ",2,IF(J93="平泳ぎ",3,IF(J93="バタフライ",4,IF(J93="個人メドレー",5,"")))))</f>
        <v/>
      </c>
      <c r="AO92" s="10" t="str">
        <f>IF(I93=25,"0025",IF(I93=50,"0050",IF(I93=100,"0100",IF(I93=200,"0200",""))))</f>
        <v/>
      </c>
      <c r="AP92" s="5" t="str">
        <f t="shared" ref="AP92" si="112">AN92&amp;AO92</f>
        <v/>
      </c>
      <c r="AQ92" s="5" t="str">
        <f>K93&amp;L93&amp;AA92&amp;M93</f>
        <v>.</v>
      </c>
      <c r="AR92" s="8" t="str">
        <f>IF(J94="自由形",1,IF(J94="背泳ぎ",2,IF(J94="平泳ぎ",3,IF(J94="バタフライ",4,IF(J94="個人メドレー",5,"")))))</f>
        <v/>
      </c>
      <c r="AS92" s="10" t="str">
        <f>IF(I94=25,"0025",IF(I94=50,"0050",IF(I94=100,"0100",IF(I94=200,"0200",""))))</f>
        <v/>
      </c>
      <c r="AT92" s="5" t="str">
        <f t="shared" ref="AT92" si="113">AR92&amp;AS92</f>
        <v/>
      </c>
      <c r="AU92" s="5" t="str">
        <f>K94&amp;L94&amp;AA92&amp;M94</f>
        <v>.</v>
      </c>
    </row>
    <row r="93" spans="1:47" ht="15" customHeight="1" x14ac:dyDescent="0.2">
      <c r="A93" s="65"/>
      <c r="B93" s="59"/>
      <c r="C93" s="63"/>
      <c r="D93" s="59"/>
      <c r="E93" s="59"/>
      <c r="F93" s="59"/>
      <c r="G93" s="59"/>
      <c r="H93" s="59"/>
      <c r="I93" s="32"/>
      <c r="J93" s="32"/>
      <c r="K93" s="32"/>
      <c r="L93" s="32"/>
      <c r="M93" s="33"/>
      <c r="N93" s="61"/>
      <c r="O93" s="51"/>
      <c r="P93" s="56"/>
      <c r="AA93" t="s">
        <v>45</v>
      </c>
      <c r="AJ93" s="8"/>
      <c r="AK93" s="10"/>
    </row>
    <row r="94" spans="1:47" ht="15" customHeight="1" x14ac:dyDescent="0.2">
      <c r="A94" s="66"/>
      <c r="B94" s="60"/>
      <c r="C94" s="60"/>
      <c r="D94" s="60"/>
      <c r="E94" s="60"/>
      <c r="F94" s="60"/>
      <c r="G94" s="60"/>
      <c r="H94" s="60"/>
      <c r="I94" s="34"/>
      <c r="J94" s="34"/>
      <c r="K94" s="34"/>
      <c r="L94" s="34"/>
      <c r="M94" s="35"/>
      <c r="N94" s="62"/>
      <c r="O94" s="52"/>
      <c r="P94" s="56"/>
      <c r="AA94" t="s">
        <v>45</v>
      </c>
      <c r="AK94" s="10"/>
    </row>
    <row r="95" spans="1:47" ht="15" customHeight="1" x14ac:dyDescent="0.2">
      <c r="A95" s="64" t="s">
        <v>101</v>
      </c>
      <c r="B95" s="58"/>
      <c r="C95" s="3"/>
      <c r="D95" s="58"/>
      <c r="E95" s="58"/>
      <c r="F95" s="58"/>
      <c r="G95" s="58"/>
      <c r="H95" s="58"/>
      <c r="I95" s="36"/>
      <c r="J95" s="36"/>
      <c r="K95" s="36"/>
      <c r="L95" s="36"/>
      <c r="M95" s="37"/>
      <c r="N95" s="61"/>
      <c r="O95" s="50"/>
      <c r="P95" s="56"/>
      <c r="AA95" t="s">
        <v>45</v>
      </c>
      <c r="AB95" s="4" t="str">
        <f>A95</f>
        <v>30</v>
      </c>
      <c r="AC95" s="11">
        <f t="shared" ref="AC95" si="114">$G$3</f>
        <v>0</v>
      </c>
      <c r="AD95" s="11">
        <f t="shared" ref="AD95" si="115">$J$3</f>
        <v>0</v>
      </c>
      <c r="AE95" s="7">
        <f>C96</f>
        <v>0</v>
      </c>
      <c r="AF95" s="7">
        <f>C95</f>
        <v>0</v>
      </c>
      <c r="AG95" s="8" t="str">
        <f>IF(B95="男",1,IF(B95="女",2,""))</f>
        <v/>
      </c>
      <c r="AH95" s="5" t="str">
        <f>D95&amp;E95&amp;F95</f>
        <v/>
      </c>
      <c r="AI95" s="9">
        <f>H95</f>
        <v>0</v>
      </c>
      <c r="AJ95" s="8" t="str">
        <f>IF(J95="自由形",1,IF(J95="背泳ぎ",2,IF(J95="平泳ぎ",3,IF(J95="バタフライ",4,IF(J95="個人メドレー",5,"")))))</f>
        <v/>
      </c>
      <c r="AK95" s="10" t="str">
        <f>IF(I95=25,"0025",IF(I95=50,"0050",IF(I95=100,"0100",IF(I95=200,"0200",""))))</f>
        <v/>
      </c>
      <c r="AL95" s="5" t="str">
        <f>AJ95&amp;AK95</f>
        <v/>
      </c>
      <c r="AM95" s="5" t="str">
        <f>K95&amp;L95&amp;AA95&amp;M95</f>
        <v>.</v>
      </c>
      <c r="AN95" s="8" t="str">
        <f>IF(J96="自由形",1,IF(J96="背泳ぎ",2,IF(J96="平泳ぎ",3,IF(J96="バタフライ",4,IF(J96="個人メドレー",5,"")))))</f>
        <v/>
      </c>
      <c r="AO95" s="10" t="str">
        <f>IF(I96=25,"0025",IF(I96=50,"0050",IF(I96=100,"0100",IF(I96=200,"0200",""))))</f>
        <v/>
      </c>
      <c r="AP95" s="5" t="str">
        <f t="shared" ref="AP95" si="116">AN95&amp;AO95</f>
        <v/>
      </c>
      <c r="AQ95" s="5" t="str">
        <f>K96&amp;L96&amp;AA95&amp;M96</f>
        <v>.</v>
      </c>
      <c r="AR95" s="8" t="str">
        <f>IF(J97="自由形",1,IF(J97="背泳ぎ",2,IF(J97="平泳ぎ",3,IF(J97="バタフライ",4,IF(J97="個人メドレー",5,"")))))</f>
        <v/>
      </c>
      <c r="AS95" s="10" t="str">
        <f>IF(I97=25,"0025",IF(I97=50,"0050",IF(I97=100,"0100",IF(I97=200,"0200",""))))</f>
        <v/>
      </c>
      <c r="AT95" s="5" t="str">
        <f t="shared" ref="AT95" si="117">AR95&amp;AS95</f>
        <v/>
      </c>
      <c r="AU95" s="5" t="str">
        <f>K97&amp;L97&amp;AA95&amp;M97</f>
        <v>.</v>
      </c>
    </row>
    <row r="96" spans="1:47" ht="15" customHeight="1" x14ac:dyDescent="0.2">
      <c r="A96" s="65"/>
      <c r="B96" s="59"/>
      <c r="C96" s="63"/>
      <c r="D96" s="59"/>
      <c r="E96" s="59"/>
      <c r="F96" s="59"/>
      <c r="G96" s="59"/>
      <c r="H96" s="59"/>
      <c r="I96" s="32"/>
      <c r="J96" s="32"/>
      <c r="K96" s="32"/>
      <c r="L96" s="32"/>
      <c r="M96" s="33"/>
      <c r="N96" s="61"/>
      <c r="O96" s="51"/>
      <c r="P96" s="56"/>
      <c r="AA96" t="s">
        <v>45</v>
      </c>
      <c r="AJ96" s="8"/>
      <c r="AK96" s="10"/>
    </row>
    <row r="97" spans="1:47" ht="15" customHeight="1" thickBot="1" x14ac:dyDescent="0.25">
      <c r="A97" s="80"/>
      <c r="B97" s="79"/>
      <c r="C97" s="79"/>
      <c r="D97" s="79"/>
      <c r="E97" s="79"/>
      <c r="F97" s="79"/>
      <c r="G97" s="79"/>
      <c r="H97" s="79"/>
      <c r="I97" s="38"/>
      <c r="J97" s="38"/>
      <c r="K97" s="38"/>
      <c r="L97" s="38"/>
      <c r="M97" s="39"/>
      <c r="N97" s="62"/>
      <c r="O97" s="52"/>
      <c r="P97" s="56"/>
      <c r="AA97" t="s">
        <v>45</v>
      </c>
      <c r="AK97" s="10"/>
    </row>
    <row r="98" spans="1:47" ht="15" customHeight="1" x14ac:dyDescent="0.2">
      <c r="A98" s="73" t="s">
        <v>102</v>
      </c>
      <c r="B98" s="74"/>
      <c r="C98" s="26"/>
      <c r="D98" s="74"/>
      <c r="E98" s="74"/>
      <c r="F98" s="74"/>
      <c r="G98" s="74"/>
      <c r="H98" s="74"/>
      <c r="I98" s="30"/>
      <c r="J98" s="30"/>
      <c r="K98" s="30"/>
      <c r="L98" s="30"/>
      <c r="M98" s="31"/>
      <c r="N98" s="61"/>
      <c r="O98" s="50"/>
      <c r="P98" s="56"/>
      <c r="AA98" t="s">
        <v>45</v>
      </c>
      <c r="AB98" s="4" t="str">
        <f>A98</f>
        <v>31</v>
      </c>
      <c r="AC98" s="11">
        <f t="shared" ref="AC98" si="118">$G$3</f>
        <v>0</v>
      </c>
      <c r="AD98" s="11">
        <f t="shared" ref="AD98" si="119">$J$3</f>
        <v>0</v>
      </c>
      <c r="AE98" s="7">
        <f>C99</f>
        <v>0</v>
      </c>
      <c r="AF98" s="7">
        <f>C98</f>
        <v>0</v>
      </c>
      <c r="AG98" s="8" t="str">
        <f>IF(B98="男",1,IF(B98="女",2,""))</f>
        <v/>
      </c>
      <c r="AH98" s="5" t="str">
        <f>D98&amp;E98&amp;F98</f>
        <v/>
      </c>
      <c r="AI98" s="9">
        <f>H98</f>
        <v>0</v>
      </c>
      <c r="AJ98" s="8" t="str">
        <f>IF(J98="自由形",1,IF(J98="背泳ぎ",2,IF(J98="平泳ぎ",3,IF(J98="バタフライ",4,IF(J98="個人メドレー",5,"")))))</f>
        <v/>
      </c>
      <c r="AK98" s="10" t="str">
        <f>IF(I98=25,"0025",IF(I98=50,"0050",IF(I98=100,"0100",IF(I98=200,"0200",""))))</f>
        <v/>
      </c>
      <c r="AL98" s="5" t="str">
        <f>AJ98&amp;AK98</f>
        <v/>
      </c>
      <c r="AM98" s="5" t="str">
        <f>K98&amp;L98&amp;AA98&amp;M98</f>
        <v>.</v>
      </c>
      <c r="AN98" s="8" t="str">
        <f>IF(J99="自由形",1,IF(J99="背泳ぎ",2,IF(J99="平泳ぎ",3,IF(J99="バタフライ",4,IF(J99="個人メドレー",5,"")))))</f>
        <v/>
      </c>
      <c r="AO98" s="10" t="str">
        <f>IF(I99=25,"0025",IF(I99=50,"0050",IF(I99=100,"0100",IF(I99=200,"0200",""))))</f>
        <v/>
      </c>
      <c r="AP98" s="5" t="str">
        <f t="shared" ref="AP98" si="120">AN98&amp;AO98</f>
        <v/>
      </c>
      <c r="AQ98" s="5" t="str">
        <f>K99&amp;L99&amp;AA98&amp;M99</f>
        <v>.</v>
      </c>
      <c r="AR98" s="8" t="str">
        <f>IF(J100="自由形",1,IF(J100="背泳ぎ",2,IF(J100="平泳ぎ",3,IF(J100="バタフライ",4,IF(J100="個人メドレー",5,"")))))</f>
        <v/>
      </c>
      <c r="AS98" s="10" t="str">
        <f>IF(I100=25,"0025",IF(I100=50,"0050",IF(I100=100,"0100",IF(I100=200,"0200",""))))</f>
        <v/>
      </c>
      <c r="AT98" s="5" t="str">
        <f t="shared" ref="AT98" si="121">AR98&amp;AS98</f>
        <v/>
      </c>
      <c r="AU98" s="5" t="str">
        <f>K100&amp;L100&amp;AA98&amp;M100</f>
        <v>.</v>
      </c>
    </row>
    <row r="99" spans="1:47" ht="15" customHeight="1" x14ac:dyDescent="0.2">
      <c r="A99" s="65"/>
      <c r="B99" s="59"/>
      <c r="C99" s="63"/>
      <c r="D99" s="59"/>
      <c r="E99" s="59"/>
      <c r="F99" s="59"/>
      <c r="G99" s="59"/>
      <c r="H99" s="59"/>
      <c r="I99" s="32"/>
      <c r="J99" s="32"/>
      <c r="K99" s="32"/>
      <c r="L99" s="32"/>
      <c r="M99" s="33"/>
      <c r="N99" s="61"/>
      <c r="O99" s="51"/>
      <c r="P99" s="56"/>
      <c r="AA99" t="s">
        <v>45</v>
      </c>
      <c r="AJ99" s="8"/>
      <c r="AK99" s="10"/>
    </row>
    <row r="100" spans="1:47" ht="15" customHeight="1" x14ac:dyDescent="0.2">
      <c r="A100" s="66"/>
      <c r="B100" s="60"/>
      <c r="C100" s="60"/>
      <c r="D100" s="60"/>
      <c r="E100" s="60"/>
      <c r="F100" s="60"/>
      <c r="G100" s="60"/>
      <c r="H100" s="60"/>
      <c r="I100" s="34"/>
      <c r="J100" s="34"/>
      <c r="K100" s="34"/>
      <c r="L100" s="34"/>
      <c r="M100" s="35"/>
      <c r="N100" s="62"/>
      <c r="O100" s="52"/>
      <c r="P100" s="56"/>
      <c r="AA100" t="s">
        <v>45</v>
      </c>
      <c r="AK100" s="10"/>
    </row>
    <row r="101" spans="1:47" ht="15" customHeight="1" x14ac:dyDescent="0.2">
      <c r="A101" s="64" t="s">
        <v>103</v>
      </c>
      <c r="B101" s="58"/>
      <c r="C101" s="3"/>
      <c r="D101" s="58"/>
      <c r="E101" s="58"/>
      <c r="F101" s="58"/>
      <c r="G101" s="58"/>
      <c r="H101" s="58"/>
      <c r="I101" s="36"/>
      <c r="J101" s="36"/>
      <c r="K101" s="36"/>
      <c r="L101" s="36"/>
      <c r="M101" s="37"/>
      <c r="N101" s="61"/>
      <c r="O101" s="50"/>
      <c r="P101" s="56"/>
      <c r="AA101" t="s">
        <v>45</v>
      </c>
      <c r="AB101" s="4" t="str">
        <f>A101</f>
        <v>32</v>
      </c>
      <c r="AC101" s="11">
        <f t="shared" ref="AC101" si="122">$G$3</f>
        <v>0</v>
      </c>
      <c r="AD101" s="11">
        <f t="shared" ref="AD101" si="123">$J$3</f>
        <v>0</v>
      </c>
      <c r="AE101" s="7">
        <f>C102</f>
        <v>0</v>
      </c>
      <c r="AF101" s="7">
        <f>C101</f>
        <v>0</v>
      </c>
      <c r="AG101" s="8" t="str">
        <f>IF(B101="男",1,IF(B101="女",2,""))</f>
        <v/>
      </c>
      <c r="AH101" s="5" t="str">
        <f>D101&amp;E101&amp;F101</f>
        <v/>
      </c>
      <c r="AI101" s="9">
        <f>H101</f>
        <v>0</v>
      </c>
      <c r="AJ101" s="8" t="str">
        <f>IF(J101="自由形",1,IF(J101="背泳ぎ",2,IF(J101="平泳ぎ",3,IF(J101="バタフライ",4,IF(J101="個人メドレー",5,"")))))</f>
        <v/>
      </c>
      <c r="AK101" s="10" t="str">
        <f>IF(I101=25,"0025",IF(I101=50,"0050",IF(I101=100,"0100",IF(I101=200,"0200",""))))</f>
        <v/>
      </c>
      <c r="AL101" s="5" t="str">
        <f>AJ101&amp;AK101</f>
        <v/>
      </c>
      <c r="AM101" s="5" t="str">
        <f>K101&amp;L101&amp;AA101&amp;M101</f>
        <v>.</v>
      </c>
      <c r="AN101" s="8" t="str">
        <f>IF(J102="自由形",1,IF(J102="背泳ぎ",2,IF(J102="平泳ぎ",3,IF(J102="バタフライ",4,IF(J102="個人メドレー",5,"")))))</f>
        <v/>
      </c>
      <c r="AO101" s="10" t="str">
        <f>IF(I102=25,"0025",IF(I102=50,"0050",IF(I102=100,"0100",IF(I102=200,"0200",""))))</f>
        <v/>
      </c>
      <c r="AP101" s="5" t="str">
        <f t="shared" ref="AP101" si="124">AN101&amp;AO101</f>
        <v/>
      </c>
      <c r="AQ101" s="5" t="str">
        <f>K102&amp;L102&amp;AA101&amp;M102</f>
        <v>.</v>
      </c>
      <c r="AR101" s="8" t="str">
        <f>IF(J103="自由形",1,IF(J103="背泳ぎ",2,IF(J103="平泳ぎ",3,IF(J103="バタフライ",4,IF(J103="個人メドレー",5,"")))))</f>
        <v/>
      </c>
      <c r="AS101" s="10" t="str">
        <f>IF(I103=25,"0025",IF(I103=50,"0050",IF(I103=100,"0100",IF(I103=200,"0200",""))))</f>
        <v/>
      </c>
      <c r="AT101" s="5" t="str">
        <f t="shared" ref="AT101" si="125">AR101&amp;AS101</f>
        <v/>
      </c>
      <c r="AU101" s="5" t="str">
        <f>K103&amp;L103&amp;AA101&amp;M103</f>
        <v>.</v>
      </c>
    </row>
    <row r="102" spans="1:47" ht="15" customHeight="1" x14ac:dyDescent="0.2">
      <c r="A102" s="65"/>
      <c r="B102" s="59"/>
      <c r="C102" s="63"/>
      <c r="D102" s="59"/>
      <c r="E102" s="59"/>
      <c r="F102" s="59"/>
      <c r="G102" s="59"/>
      <c r="H102" s="59"/>
      <c r="I102" s="32"/>
      <c r="J102" s="32"/>
      <c r="K102" s="32"/>
      <c r="L102" s="32"/>
      <c r="M102" s="33"/>
      <c r="N102" s="61"/>
      <c r="O102" s="51"/>
      <c r="P102" s="56"/>
      <c r="AA102" t="s">
        <v>45</v>
      </c>
      <c r="AJ102" s="8"/>
      <c r="AK102" s="10"/>
    </row>
    <row r="103" spans="1:47" ht="15" customHeight="1" x14ac:dyDescent="0.2">
      <c r="A103" s="66"/>
      <c r="B103" s="60"/>
      <c r="C103" s="60"/>
      <c r="D103" s="60"/>
      <c r="E103" s="60"/>
      <c r="F103" s="60"/>
      <c r="G103" s="60"/>
      <c r="H103" s="60"/>
      <c r="I103" s="34"/>
      <c r="J103" s="34"/>
      <c r="K103" s="34"/>
      <c r="L103" s="34"/>
      <c r="M103" s="35"/>
      <c r="N103" s="62"/>
      <c r="O103" s="52"/>
      <c r="P103" s="56"/>
      <c r="AA103" t="s">
        <v>45</v>
      </c>
      <c r="AK103" s="10"/>
    </row>
    <row r="104" spans="1:47" ht="15" customHeight="1" x14ac:dyDescent="0.2">
      <c r="A104" s="64" t="s">
        <v>104</v>
      </c>
      <c r="B104" s="58"/>
      <c r="C104" s="3"/>
      <c r="D104" s="58"/>
      <c r="E104" s="58"/>
      <c r="F104" s="58"/>
      <c r="G104" s="58"/>
      <c r="H104" s="58"/>
      <c r="I104" s="36"/>
      <c r="J104" s="36"/>
      <c r="K104" s="36"/>
      <c r="L104" s="36"/>
      <c r="M104" s="37"/>
      <c r="N104" s="61"/>
      <c r="O104" s="50"/>
      <c r="P104" s="56"/>
      <c r="AA104" t="s">
        <v>45</v>
      </c>
      <c r="AB104" s="4" t="str">
        <f>A104</f>
        <v>33</v>
      </c>
      <c r="AC104" s="11">
        <f t="shared" ref="AC104" si="126">$G$3</f>
        <v>0</v>
      </c>
      <c r="AD104" s="11">
        <f t="shared" ref="AD104" si="127">$J$3</f>
        <v>0</v>
      </c>
      <c r="AE104" s="7">
        <f>C105</f>
        <v>0</v>
      </c>
      <c r="AF104" s="7">
        <f>C104</f>
        <v>0</v>
      </c>
      <c r="AG104" s="8" t="str">
        <f>IF(B104="男",1,IF(B104="女",2,""))</f>
        <v/>
      </c>
      <c r="AH104" s="5" t="str">
        <f>D104&amp;E104&amp;F104</f>
        <v/>
      </c>
      <c r="AI104" s="9">
        <f>H104</f>
        <v>0</v>
      </c>
      <c r="AJ104" s="8" t="str">
        <f>IF(J104="自由形",1,IF(J104="背泳ぎ",2,IF(J104="平泳ぎ",3,IF(J104="バタフライ",4,IF(J104="個人メドレー",5,"")))))</f>
        <v/>
      </c>
      <c r="AK104" s="10" t="str">
        <f>IF(I104=25,"0025",IF(I104=50,"0050",IF(I104=100,"0100",IF(I104=200,"0200",""))))</f>
        <v/>
      </c>
      <c r="AL104" s="5" t="str">
        <f>AJ104&amp;AK104</f>
        <v/>
      </c>
      <c r="AM104" s="5" t="str">
        <f>K104&amp;L104&amp;AA104&amp;M104</f>
        <v>.</v>
      </c>
      <c r="AN104" s="8" t="str">
        <f>IF(J105="自由形",1,IF(J105="背泳ぎ",2,IF(J105="平泳ぎ",3,IF(J105="バタフライ",4,IF(J105="個人メドレー",5,"")))))</f>
        <v/>
      </c>
      <c r="AO104" s="10" t="str">
        <f>IF(I105=25,"0025",IF(I105=50,"0050",IF(I105=100,"0100",IF(I105=200,"0200",""))))</f>
        <v/>
      </c>
      <c r="AP104" s="5" t="str">
        <f t="shared" ref="AP104" si="128">AN104&amp;AO104</f>
        <v/>
      </c>
      <c r="AQ104" s="5" t="str">
        <f>K105&amp;L105&amp;AA104&amp;M105</f>
        <v>.</v>
      </c>
      <c r="AR104" s="8" t="str">
        <f>IF(J106="自由形",1,IF(J106="背泳ぎ",2,IF(J106="平泳ぎ",3,IF(J106="バタフライ",4,IF(J106="個人メドレー",5,"")))))</f>
        <v/>
      </c>
      <c r="AS104" s="10" t="str">
        <f>IF(I106=25,"0025",IF(I106=50,"0050",IF(I106=100,"0100",IF(I106=200,"0200",""))))</f>
        <v/>
      </c>
      <c r="AT104" s="5" t="str">
        <f t="shared" ref="AT104" si="129">AR104&amp;AS104</f>
        <v/>
      </c>
      <c r="AU104" s="5" t="str">
        <f>K106&amp;L106&amp;AA104&amp;M106</f>
        <v>.</v>
      </c>
    </row>
    <row r="105" spans="1:47" ht="15" customHeight="1" x14ac:dyDescent="0.2">
      <c r="A105" s="65"/>
      <c r="B105" s="59"/>
      <c r="C105" s="63"/>
      <c r="D105" s="59"/>
      <c r="E105" s="59"/>
      <c r="F105" s="59"/>
      <c r="G105" s="59"/>
      <c r="H105" s="59"/>
      <c r="I105" s="32"/>
      <c r="J105" s="32"/>
      <c r="K105" s="32"/>
      <c r="L105" s="32"/>
      <c r="M105" s="33"/>
      <c r="N105" s="61"/>
      <c r="O105" s="51"/>
      <c r="P105" s="56"/>
      <c r="AA105" t="s">
        <v>45</v>
      </c>
      <c r="AJ105" s="8"/>
      <c r="AK105" s="10"/>
    </row>
    <row r="106" spans="1:47" ht="15" customHeight="1" x14ac:dyDescent="0.2">
      <c r="A106" s="66"/>
      <c r="B106" s="60"/>
      <c r="C106" s="60"/>
      <c r="D106" s="60"/>
      <c r="E106" s="60"/>
      <c r="F106" s="60"/>
      <c r="G106" s="60"/>
      <c r="H106" s="60"/>
      <c r="I106" s="34"/>
      <c r="J106" s="34"/>
      <c r="K106" s="34"/>
      <c r="L106" s="34"/>
      <c r="M106" s="35"/>
      <c r="N106" s="62"/>
      <c r="O106" s="52"/>
      <c r="P106" s="56"/>
      <c r="AA106" t="s">
        <v>45</v>
      </c>
      <c r="AK106" s="10"/>
    </row>
    <row r="107" spans="1:47" ht="15" customHeight="1" x14ac:dyDescent="0.2">
      <c r="A107" s="64" t="s">
        <v>105</v>
      </c>
      <c r="B107" s="58"/>
      <c r="C107" s="3"/>
      <c r="D107" s="58"/>
      <c r="E107" s="58"/>
      <c r="F107" s="58"/>
      <c r="G107" s="58"/>
      <c r="H107" s="58"/>
      <c r="I107" s="36"/>
      <c r="J107" s="36"/>
      <c r="K107" s="36"/>
      <c r="L107" s="36"/>
      <c r="M107" s="37"/>
      <c r="N107" s="61"/>
      <c r="O107" s="50"/>
      <c r="P107" s="56"/>
      <c r="AA107" t="s">
        <v>45</v>
      </c>
      <c r="AB107" s="4" t="str">
        <f>A107</f>
        <v>34</v>
      </c>
      <c r="AC107" s="11">
        <f t="shared" ref="AC107" si="130">$G$3</f>
        <v>0</v>
      </c>
      <c r="AD107" s="11">
        <f t="shared" ref="AD107" si="131">$J$3</f>
        <v>0</v>
      </c>
      <c r="AE107" s="7">
        <f>C108</f>
        <v>0</v>
      </c>
      <c r="AF107" s="7">
        <f>C107</f>
        <v>0</v>
      </c>
      <c r="AG107" s="8" t="str">
        <f>IF(B107="男",1,IF(B107="女",2,""))</f>
        <v/>
      </c>
      <c r="AH107" s="5" t="str">
        <f>D107&amp;E107&amp;F107</f>
        <v/>
      </c>
      <c r="AI107" s="9">
        <f>H107</f>
        <v>0</v>
      </c>
      <c r="AJ107" s="8" t="str">
        <f>IF(J107="自由形",1,IF(J107="背泳ぎ",2,IF(J107="平泳ぎ",3,IF(J107="バタフライ",4,IF(J107="個人メドレー",5,"")))))</f>
        <v/>
      </c>
      <c r="AK107" s="10" t="str">
        <f>IF(I107=25,"0025",IF(I107=50,"0050",IF(I107=100,"0100",IF(I107=200,"0200",""))))</f>
        <v/>
      </c>
      <c r="AL107" s="5" t="str">
        <f>AJ107&amp;AK107</f>
        <v/>
      </c>
      <c r="AM107" s="5" t="str">
        <f>K107&amp;L107&amp;AA107&amp;M107</f>
        <v>.</v>
      </c>
      <c r="AN107" s="8" t="str">
        <f>IF(J108="自由形",1,IF(J108="背泳ぎ",2,IF(J108="平泳ぎ",3,IF(J108="バタフライ",4,IF(J108="個人メドレー",5,"")))))</f>
        <v/>
      </c>
      <c r="AO107" s="10" t="str">
        <f>IF(I108=25,"0025",IF(I108=50,"0050",IF(I108=100,"0100",IF(I108=200,"0200",""))))</f>
        <v/>
      </c>
      <c r="AP107" s="5" t="str">
        <f t="shared" ref="AP107" si="132">AN107&amp;AO107</f>
        <v/>
      </c>
      <c r="AQ107" s="5" t="str">
        <f>K108&amp;L108&amp;AA107&amp;M108</f>
        <v>.</v>
      </c>
      <c r="AR107" s="8" t="str">
        <f>IF(J109="自由形",1,IF(J109="背泳ぎ",2,IF(J109="平泳ぎ",3,IF(J109="バタフライ",4,IF(J109="個人メドレー",5,"")))))</f>
        <v/>
      </c>
      <c r="AS107" s="10" t="str">
        <f>IF(I109=25,"0025",IF(I109=50,"0050",IF(I109=100,"0100",IF(I109=200,"0200",""))))</f>
        <v/>
      </c>
      <c r="AT107" s="5" t="str">
        <f t="shared" ref="AT107" si="133">AR107&amp;AS107</f>
        <v/>
      </c>
      <c r="AU107" s="5" t="str">
        <f>K109&amp;L109&amp;AA107&amp;M109</f>
        <v>.</v>
      </c>
    </row>
    <row r="108" spans="1:47" ht="15" customHeight="1" x14ac:dyDescent="0.2">
      <c r="A108" s="65"/>
      <c r="B108" s="59"/>
      <c r="C108" s="63"/>
      <c r="D108" s="59"/>
      <c r="E108" s="59"/>
      <c r="F108" s="59"/>
      <c r="G108" s="59"/>
      <c r="H108" s="59"/>
      <c r="I108" s="32"/>
      <c r="J108" s="32"/>
      <c r="K108" s="32"/>
      <c r="L108" s="32"/>
      <c r="M108" s="33"/>
      <c r="N108" s="61"/>
      <c r="O108" s="51"/>
      <c r="P108" s="56"/>
      <c r="AA108" t="s">
        <v>45</v>
      </c>
      <c r="AJ108" s="8"/>
      <c r="AK108" s="10"/>
    </row>
    <row r="109" spans="1:47" ht="15" customHeight="1" x14ac:dyDescent="0.2">
      <c r="A109" s="66"/>
      <c r="B109" s="60"/>
      <c r="C109" s="60"/>
      <c r="D109" s="60"/>
      <c r="E109" s="60"/>
      <c r="F109" s="60"/>
      <c r="G109" s="60"/>
      <c r="H109" s="60"/>
      <c r="I109" s="34"/>
      <c r="J109" s="34"/>
      <c r="K109" s="34"/>
      <c r="L109" s="34"/>
      <c r="M109" s="35"/>
      <c r="N109" s="62"/>
      <c r="O109" s="52"/>
      <c r="P109" s="56"/>
      <c r="AA109" t="s">
        <v>45</v>
      </c>
      <c r="AK109" s="10"/>
    </row>
    <row r="110" spans="1:47" ht="15" customHeight="1" x14ac:dyDescent="0.2">
      <c r="A110" s="64" t="s">
        <v>106</v>
      </c>
      <c r="B110" s="58"/>
      <c r="C110" s="3"/>
      <c r="D110" s="58"/>
      <c r="E110" s="58"/>
      <c r="F110" s="58"/>
      <c r="G110" s="58"/>
      <c r="H110" s="58"/>
      <c r="I110" s="36"/>
      <c r="J110" s="36"/>
      <c r="K110" s="36"/>
      <c r="L110" s="36"/>
      <c r="M110" s="37"/>
      <c r="N110" s="61"/>
      <c r="O110" s="50"/>
      <c r="P110" s="56"/>
      <c r="AA110" t="s">
        <v>45</v>
      </c>
      <c r="AB110" s="4" t="str">
        <f>A110</f>
        <v>35</v>
      </c>
      <c r="AC110" s="11">
        <f t="shared" ref="AC110" si="134">$G$3</f>
        <v>0</v>
      </c>
      <c r="AD110" s="11">
        <f t="shared" ref="AD110" si="135">$J$3</f>
        <v>0</v>
      </c>
      <c r="AE110" s="7">
        <f>C111</f>
        <v>0</v>
      </c>
      <c r="AF110" s="7">
        <f>C110</f>
        <v>0</v>
      </c>
      <c r="AG110" s="8" t="str">
        <f>IF(B110="男",1,IF(B110="女",2,""))</f>
        <v/>
      </c>
      <c r="AH110" s="5" t="str">
        <f>D110&amp;E110&amp;F110</f>
        <v/>
      </c>
      <c r="AI110" s="9">
        <f>H110</f>
        <v>0</v>
      </c>
      <c r="AJ110" s="8" t="str">
        <f>IF(J110="自由形",1,IF(J110="背泳ぎ",2,IF(J110="平泳ぎ",3,IF(J110="バタフライ",4,IF(J110="個人メドレー",5,"")))))</f>
        <v/>
      </c>
      <c r="AK110" s="10" t="str">
        <f>IF(I110=25,"0025",IF(I110=50,"0050",IF(I110=100,"0100",IF(I110=200,"0200",""))))</f>
        <v/>
      </c>
      <c r="AL110" s="5" t="str">
        <f>AJ110&amp;AK110</f>
        <v/>
      </c>
      <c r="AM110" s="5" t="str">
        <f>K110&amp;L110&amp;AA110&amp;M110</f>
        <v>.</v>
      </c>
      <c r="AN110" s="8" t="str">
        <f>IF(J111="自由形",1,IF(J111="背泳ぎ",2,IF(J111="平泳ぎ",3,IF(J111="バタフライ",4,IF(J111="個人メドレー",5,"")))))</f>
        <v/>
      </c>
      <c r="AO110" s="10" t="str">
        <f>IF(I111=25,"0025",IF(I111=50,"0050",IF(I111=100,"0100",IF(I111=200,"0200",""))))</f>
        <v/>
      </c>
      <c r="AP110" s="5" t="str">
        <f t="shared" ref="AP110" si="136">AN110&amp;AO110</f>
        <v/>
      </c>
      <c r="AQ110" s="5" t="str">
        <f>K111&amp;L111&amp;AA110&amp;M111</f>
        <v>.</v>
      </c>
      <c r="AR110" s="8" t="str">
        <f>IF(J112="自由形",1,IF(J112="背泳ぎ",2,IF(J112="平泳ぎ",3,IF(J112="バタフライ",4,IF(J112="個人メドレー",5,"")))))</f>
        <v/>
      </c>
      <c r="AS110" s="10" t="str">
        <f>IF(I112=25,"0025",IF(I112=50,"0050",IF(I112=100,"0100",IF(I112=200,"0200",""))))</f>
        <v/>
      </c>
      <c r="AT110" s="5" t="str">
        <f t="shared" ref="AT110" si="137">AR110&amp;AS110</f>
        <v/>
      </c>
      <c r="AU110" s="5" t="str">
        <f>K112&amp;L112&amp;AA110&amp;M112</f>
        <v>.</v>
      </c>
    </row>
    <row r="111" spans="1:47" ht="15" customHeight="1" x14ac:dyDescent="0.2">
      <c r="A111" s="65"/>
      <c r="B111" s="59"/>
      <c r="C111" s="63"/>
      <c r="D111" s="59"/>
      <c r="E111" s="59"/>
      <c r="F111" s="59"/>
      <c r="G111" s="59"/>
      <c r="H111" s="59"/>
      <c r="I111" s="32"/>
      <c r="J111" s="32"/>
      <c r="K111" s="32"/>
      <c r="L111" s="32"/>
      <c r="M111" s="33"/>
      <c r="N111" s="61"/>
      <c r="O111" s="51"/>
      <c r="P111" s="56"/>
      <c r="AA111" t="s">
        <v>45</v>
      </c>
      <c r="AJ111" s="8"/>
      <c r="AK111" s="10"/>
    </row>
    <row r="112" spans="1:47" ht="15" customHeight="1" x14ac:dyDescent="0.2">
      <c r="A112" s="66"/>
      <c r="B112" s="60"/>
      <c r="C112" s="60"/>
      <c r="D112" s="60"/>
      <c r="E112" s="60"/>
      <c r="F112" s="60"/>
      <c r="G112" s="60"/>
      <c r="H112" s="60"/>
      <c r="I112" s="34"/>
      <c r="J112" s="34"/>
      <c r="K112" s="34"/>
      <c r="L112" s="34"/>
      <c r="M112" s="35"/>
      <c r="N112" s="62"/>
      <c r="O112" s="52"/>
      <c r="P112" s="56"/>
      <c r="AA112" t="s">
        <v>45</v>
      </c>
      <c r="AK112" s="10"/>
    </row>
    <row r="113" spans="1:47" ht="15" customHeight="1" x14ac:dyDescent="0.2">
      <c r="A113" s="64" t="s">
        <v>107</v>
      </c>
      <c r="B113" s="58"/>
      <c r="C113" s="3"/>
      <c r="D113" s="58"/>
      <c r="E113" s="58"/>
      <c r="F113" s="58"/>
      <c r="G113" s="58"/>
      <c r="H113" s="58"/>
      <c r="I113" s="36"/>
      <c r="J113" s="36"/>
      <c r="K113" s="36"/>
      <c r="L113" s="36"/>
      <c r="M113" s="37"/>
      <c r="N113" s="61"/>
      <c r="O113" s="50"/>
      <c r="P113" s="56"/>
      <c r="AA113" t="s">
        <v>45</v>
      </c>
      <c r="AB113" s="4" t="str">
        <f>A113</f>
        <v>36</v>
      </c>
      <c r="AC113" s="11">
        <f t="shared" ref="AC113" si="138">$G$3</f>
        <v>0</v>
      </c>
      <c r="AD113" s="11">
        <f t="shared" ref="AD113" si="139">$J$3</f>
        <v>0</v>
      </c>
      <c r="AE113" s="7">
        <f>C114</f>
        <v>0</v>
      </c>
      <c r="AF113" s="7">
        <f>C113</f>
        <v>0</v>
      </c>
      <c r="AG113" s="8" t="str">
        <f>IF(B113="男",1,IF(B113="女",2,""))</f>
        <v/>
      </c>
      <c r="AH113" s="5" t="str">
        <f>D113&amp;E113&amp;F113</f>
        <v/>
      </c>
      <c r="AI113" s="9">
        <f>H113</f>
        <v>0</v>
      </c>
      <c r="AJ113" s="8" t="str">
        <f>IF(J113="自由形",1,IF(J113="背泳ぎ",2,IF(J113="平泳ぎ",3,IF(J113="バタフライ",4,IF(J113="個人メドレー",5,"")))))</f>
        <v/>
      </c>
      <c r="AK113" s="10" t="str">
        <f>IF(I113=25,"0025",IF(I113=50,"0050",IF(I113=100,"0100",IF(I113=200,"0200",""))))</f>
        <v/>
      </c>
      <c r="AL113" s="5" t="str">
        <f>AJ113&amp;AK113</f>
        <v/>
      </c>
      <c r="AM113" s="5" t="str">
        <f>K113&amp;L113&amp;AA113&amp;M113</f>
        <v>.</v>
      </c>
      <c r="AN113" s="8" t="str">
        <f>IF(J114="自由形",1,IF(J114="背泳ぎ",2,IF(J114="平泳ぎ",3,IF(J114="バタフライ",4,IF(J114="個人メドレー",5,"")))))</f>
        <v/>
      </c>
      <c r="AO113" s="10" t="str">
        <f>IF(I114=25,"0025",IF(I114=50,"0050",IF(I114=100,"0100",IF(I114=200,"0200",""))))</f>
        <v/>
      </c>
      <c r="AP113" s="5" t="str">
        <f t="shared" ref="AP113" si="140">AN113&amp;AO113</f>
        <v/>
      </c>
      <c r="AQ113" s="5" t="str">
        <f>K114&amp;L114&amp;AA113&amp;M114</f>
        <v>.</v>
      </c>
      <c r="AR113" s="8" t="str">
        <f>IF(J115="自由形",1,IF(J115="背泳ぎ",2,IF(J115="平泳ぎ",3,IF(J115="バタフライ",4,IF(J115="個人メドレー",5,"")))))</f>
        <v/>
      </c>
      <c r="AS113" s="10" t="str">
        <f>IF(I115=25,"0025",IF(I115=50,"0050",IF(I115=100,"0100",IF(I115=200,"0200",""))))</f>
        <v/>
      </c>
      <c r="AT113" s="5" t="str">
        <f t="shared" ref="AT113" si="141">AR113&amp;AS113</f>
        <v/>
      </c>
      <c r="AU113" s="5" t="str">
        <f>K115&amp;L115&amp;AA113&amp;M115</f>
        <v>.</v>
      </c>
    </row>
    <row r="114" spans="1:47" ht="15" customHeight="1" x14ac:dyDescent="0.2">
      <c r="A114" s="65"/>
      <c r="B114" s="59"/>
      <c r="C114" s="63"/>
      <c r="D114" s="59"/>
      <c r="E114" s="59"/>
      <c r="F114" s="59"/>
      <c r="G114" s="59"/>
      <c r="H114" s="59"/>
      <c r="I114" s="32"/>
      <c r="J114" s="32"/>
      <c r="K114" s="32"/>
      <c r="L114" s="32"/>
      <c r="M114" s="33"/>
      <c r="N114" s="61"/>
      <c r="O114" s="51"/>
      <c r="P114" s="56"/>
      <c r="AA114" t="s">
        <v>45</v>
      </c>
      <c r="AJ114" s="8"/>
      <c r="AK114" s="10"/>
    </row>
    <row r="115" spans="1:47" ht="15" customHeight="1" x14ac:dyDescent="0.2">
      <c r="A115" s="66"/>
      <c r="B115" s="60"/>
      <c r="C115" s="60"/>
      <c r="D115" s="60"/>
      <c r="E115" s="60"/>
      <c r="F115" s="60"/>
      <c r="G115" s="60"/>
      <c r="H115" s="60"/>
      <c r="I115" s="34"/>
      <c r="J115" s="34"/>
      <c r="K115" s="34"/>
      <c r="L115" s="34"/>
      <c r="M115" s="35"/>
      <c r="N115" s="62"/>
      <c r="O115" s="52"/>
      <c r="P115" s="56"/>
      <c r="AA115" t="s">
        <v>45</v>
      </c>
      <c r="AK115" s="10"/>
    </row>
    <row r="116" spans="1:47" ht="15" customHeight="1" x14ac:dyDescent="0.2">
      <c r="A116" s="64" t="s">
        <v>108</v>
      </c>
      <c r="B116" s="58"/>
      <c r="C116" s="3"/>
      <c r="D116" s="58"/>
      <c r="E116" s="58"/>
      <c r="F116" s="58"/>
      <c r="G116" s="58"/>
      <c r="H116" s="58"/>
      <c r="I116" s="36"/>
      <c r="J116" s="36"/>
      <c r="K116" s="36"/>
      <c r="L116" s="36"/>
      <c r="M116" s="37"/>
      <c r="N116" s="61"/>
      <c r="O116" s="50"/>
      <c r="P116" s="56"/>
      <c r="AA116" t="s">
        <v>45</v>
      </c>
      <c r="AB116" s="4" t="str">
        <f>A116</f>
        <v>37</v>
      </c>
      <c r="AC116" s="11">
        <f t="shared" ref="AC116" si="142">$G$3</f>
        <v>0</v>
      </c>
      <c r="AD116" s="11">
        <f t="shared" ref="AD116" si="143">$J$3</f>
        <v>0</v>
      </c>
      <c r="AE116" s="7">
        <f>C117</f>
        <v>0</v>
      </c>
      <c r="AF116" s="7">
        <f>C116</f>
        <v>0</v>
      </c>
      <c r="AG116" s="8" t="str">
        <f>IF(B116="男",1,IF(B116="女",2,""))</f>
        <v/>
      </c>
      <c r="AH116" s="5" t="str">
        <f>D116&amp;E116&amp;F116</f>
        <v/>
      </c>
      <c r="AI116" s="9">
        <f>H116</f>
        <v>0</v>
      </c>
      <c r="AJ116" s="8" t="str">
        <f>IF(J116="自由形",1,IF(J116="背泳ぎ",2,IF(J116="平泳ぎ",3,IF(J116="バタフライ",4,IF(J116="個人メドレー",5,"")))))</f>
        <v/>
      </c>
      <c r="AK116" s="10" t="str">
        <f>IF(I116=25,"0025",IF(I116=50,"0050",IF(I116=100,"0100",IF(I116=200,"0200",""))))</f>
        <v/>
      </c>
      <c r="AL116" s="5" t="str">
        <f>AJ116&amp;AK116</f>
        <v/>
      </c>
      <c r="AM116" s="5" t="str">
        <f>K116&amp;L116&amp;AA116&amp;M116</f>
        <v>.</v>
      </c>
      <c r="AN116" s="8" t="str">
        <f>IF(J117="自由形",1,IF(J117="背泳ぎ",2,IF(J117="平泳ぎ",3,IF(J117="バタフライ",4,IF(J117="個人メドレー",5,"")))))</f>
        <v/>
      </c>
      <c r="AO116" s="10" t="str">
        <f>IF(I117=25,"0025",IF(I117=50,"0050",IF(I117=100,"0100",IF(I117=200,"0200",""))))</f>
        <v/>
      </c>
      <c r="AP116" s="5" t="str">
        <f t="shared" ref="AP116" si="144">AN116&amp;AO116</f>
        <v/>
      </c>
      <c r="AQ116" s="5" t="str">
        <f>K117&amp;L117&amp;AA116&amp;M117</f>
        <v>.</v>
      </c>
      <c r="AR116" s="8" t="str">
        <f>IF(J118="自由形",1,IF(J118="背泳ぎ",2,IF(J118="平泳ぎ",3,IF(J118="バタフライ",4,IF(J118="個人メドレー",5,"")))))</f>
        <v/>
      </c>
      <c r="AS116" s="10" t="str">
        <f>IF(I118=25,"0025",IF(I118=50,"0050",IF(I118=100,"0100",IF(I118=200,"0200",""))))</f>
        <v/>
      </c>
      <c r="AT116" s="5" t="str">
        <f t="shared" ref="AT116" si="145">AR116&amp;AS116</f>
        <v/>
      </c>
      <c r="AU116" s="5" t="str">
        <f>K118&amp;L118&amp;AA116&amp;M118</f>
        <v>.</v>
      </c>
    </row>
    <row r="117" spans="1:47" ht="15" customHeight="1" x14ac:dyDescent="0.2">
      <c r="A117" s="65"/>
      <c r="B117" s="59"/>
      <c r="C117" s="63"/>
      <c r="D117" s="59"/>
      <c r="E117" s="59"/>
      <c r="F117" s="59"/>
      <c r="G117" s="59"/>
      <c r="H117" s="59"/>
      <c r="I117" s="32"/>
      <c r="J117" s="32"/>
      <c r="K117" s="32"/>
      <c r="L117" s="32"/>
      <c r="M117" s="33"/>
      <c r="N117" s="61"/>
      <c r="O117" s="51"/>
      <c r="P117" s="56"/>
      <c r="AA117" t="s">
        <v>45</v>
      </c>
      <c r="AJ117" s="8"/>
      <c r="AK117" s="10"/>
    </row>
    <row r="118" spans="1:47" ht="15" customHeight="1" x14ac:dyDescent="0.2">
      <c r="A118" s="66"/>
      <c r="B118" s="60"/>
      <c r="C118" s="60"/>
      <c r="D118" s="60"/>
      <c r="E118" s="60"/>
      <c r="F118" s="60"/>
      <c r="G118" s="60"/>
      <c r="H118" s="60"/>
      <c r="I118" s="34"/>
      <c r="J118" s="34"/>
      <c r="K118" s="34"/>
      <c r="L118" s="34"/>
      <c r="M118" s="35"/>
      <c r="N118" s="62"/>
      <c r="O118" s="52"/>
      <c r="P118" s="56"/>
      <c r="AA118" t="s">
        <v>45</v>
      </c>
      <c r="AK118" s="10"/>
    </row>
    <row r="119" spans="1:47" ht="15" customHeight="1" x14ac:dyDescent="0.2">
      <c r="A119" s="64" t="s">
        <v>109</v>
      </c>
      <c r="B119" s="58"/>
      <c r="C119" s="3"/>
      <c r="D119" s="58"/>
      <c r="E119" s="58"/>
      <c r="F119" s="58"/>
      <c r="G119" s="58"/>
      <c r="H119" s="58"/>
      <c r="I119" s="36"/>
      <c r="J119" s="36"/>
      <c r="K119" s="36"/>
      <c r="L119" s="36"/>
      <c r="M119" s="37"/>
      <c r="N119" s="61"/>
      <c r="O119" s="50"/>
      <c r="P119" s="56"/>
      <c r="AA119" t="s">
        <v>45</v>
      </c>
      <c r="AB119" s="4" t="str">
        <f>A119</f>
        <v>38</v>
      </c>
      <c r="AC119" s="11">
        <f t="shared" ref="AC119" si="146">$G$3</f>
        <v>0</v>
      </c>
      <c r="AD119" s="11">
        <f t="shared" ref="AD119" si="147">$J$3</f>
        <v>0</v>
      </c>
      <c r="AE119" s="7">
        <f>C120</f>
        <v>0</v>
      </c>
      <c r="AF119" s="7">
        <f>C119</f>
        <v>0</v>
      </c>
      <c r="AG119" s="8" t="str">
        <f>IF(B119="男",1,IF(B119="女",2,""))</f>
        <v/>
      </c>
      <c r="AH119" s="5" t="str">
        <f>D119&amp;E119&amp;F119</f>
        <v/>
      </c>
      <c r="AI119" s="9">
        <f>H119</f>
        <v>0</v>
      </c>
      <c r="AJ119" s="8" t="str">
        <f>IF(J119="自由形",1,IF(J119="背泳ぎ",2,IF(J119="平泳ぎ",3,IF(J119="バタフライ",4,IF(J119="個人メドレー",5,"")))))</f>
        <v/>
      </c>
      <c r="AK119" s="10" t="str">
        <f>IF(I119=25,"0025",IF(I119=50,"0050",IF(I119=100,"0100",IF(I119=200,"0200",""))))</f>
        <v/>
      </c>
      <c r="AL119" s="5" t="str">
        <f>AJ119&amp;AK119</f>
        <v/>
      </c>
      <c r="AM119" s="5" t="str">
        <f>K119&amp;L119&amp;AA119&amp;M119</f>
        <v>.</v>
      </c>
      <c r="AN119" s="8" t="str">
        <f>IF(J120="自由形",1,IF(J120="背泳ぎ",2,IF(J120="平泳ぎ",3,IF(J120="バタフライ",4,IF(J120="個人メドレー",5,"")))))</f>
        <v/>
      </c>
      <c r="AO119" s="10" t="str">
        <f>IF(I120=25,"0025",IF(I120=50,"0050",IF(I120=100,"0100",IF(I120=200,"0200",""))))</f>
        <v/>
      </c>
      <c r="AP119" s="5" t="str">
        <f t="shared" ref="AP119" si="148">AN119&amp;AO119</f>
        <v/>
      </c>
      <c r="AQ119" s="5" t="str">
        <f>K120&amp;L120&amp;AA119&amp;M120</f>
        <v>.</v>
      </c>
      <c r="AR119" s="8" t="str">
        <f>IF(J121="自由形",1,IF(J121="背泳ぎ",2,IF(J121="平泳ぎ",3,IF(J121="バタフライ",4,IF(J121="個人メドレー",5,"")))))</f>
        <v/>
      </c>
      <c r="AS119" s="10" t="str">
        <f>IF(I121=25,"0025",IF(I121=50,"0050",IF(I121=100,"0100",IF(I121=200,"0200",""))))</f>
        <v/>
      </c>
      <c r="AT119" s="5" t="str">
        <f t="shared" ref="AT119" si="149">AR119&amp;AS119</f>
        <v/>
      </c>
      <c r="AU119" s="5" t="str">
        <f>K121&amp;L121&amp;AA119&amp;M121</f>
        <v>.</v>
      </c>
    </row>
    <row r="120" spans="1:47" ht="15" customHeight="1" x14ac:dyDescent="0.2">
      <c r="A120" s="65"/>
      <c r="B120" s="59"/>
      <c r="C120" s="63"/>
      <c r="D120" s="59"/>
      <c r="E120" s="59"/>
      <c r="F120" s="59"/>
      <c r="G120" s="59"/>
      <c r="H120" s="59"/>
      <c r="I120" s="32"/>
      <c r="J120" s="32"/>
      <c r="K120" s="32"/>
      <c r="L120" s="32"/>
      <c r="M120" s="33"/>
      <c r="N120" s="61"/>
      <c r="O120" s="51"/>
      <c r="P120" s="56"/>
      <c r="AA120" t="s">
        <v>45</v>
      </c>
      <c r="AJ120" s="8"/>
      <c r="AK120" s="10"/>
    </row>
    <row r="121" spans="1:47" ht="15" customHeight="1" x14ac:dyDescent="0.2">
      <c r="A121" s="66"/>
      <c r="B121" s="60"/>
      <c r="C121" s="60"/>
      <c r="D121" s="60"/>
      <c r="E121" s="60"/>
      <c r="F121" s="60"/>
      <c r="G121" s="60"/>
      <c r="H121" s="60"/>
      <c r="I121" s="34"/>
      <c r="J121" s="34"/>
      <c r="K121" s="34"/>
      <c r="L121" s="34"/>
      <c r="M121" s="35"/>
      <c r="N121" s="62"/>
      <c r="O121" s="52"/>
      <c r="P121" s="56"/>
      <c r="AA121" t="s">
        <v>45</v>
      </c>
      <c r="AK121" s="10"/>
    </row>
    <row r="122" spans="1:47" ht="15" customHeight="1" x14ac:dyDescent="0.2">
      <c r="A122" s="64" t="s">
        <v>110</v>
      </c>
      <c r="B122" s="58"/>
      <c r="C122" s="3"/>
      <c r="D122" s="58"/>
      <c r="E122" s="58"/>
      <c r="F122" s="58"/>
      <c r="G122" s="58"/>
      <c r="H122" s="58"/>
      <c r="I122" s="36"/>
      <c r="J122" s="36"/>
      <c r="K122" s="36"/>
      <c r="L122" s="36"/>
      <c r="M122" s="37"/>
      <c r="N122" s="61"/>
      <c r="O122" s="50"/>
      <c r="P122" s="56"/>
      <c r="AA122" t="s">
        <v>45</v>
      </c>
      <c r="AB122" s="4" t="str">
        <f>A122</f>
        <v>39</v>
      </c>
      <c r="AC122" s="11">
        <f t="shared" ref="AC122" si="150">$G$3</f>
        <v>0</v>
      </c>
      <c r="AD122" s="11">
        <f t="shared" ref="AD122" si="151">$J$3</f>
        <v>0</v>
      </c>
      <c r="AE122" s="7">
        <f>C123</f>
        <v>0</v>
      </c>
      <c r="AF122" s="7">
        <f>C122</f>
        <v>0</v>
      </c>
      <c r="AG122" s="8" t="str">
        <f>IF(B122="男",1,IF(B122="女",2,""))</f>
        <v/>
      </c>
      <c r="AH122" s="5" t="str">
        <f>D122&amp;E122&amp;F122</f>
        <v/>
      </c>
      <c r="AI122" s="9">
        <f>H122</f>
        <v>0</v>
      </c>
      <c r="AJ122" s="8" t="str">
        <f>IF(J122="自由形",1,IF(J122="背泳ぎ",2,IF(J122="平泳ぎ",3,IF(J122="バタフライ",4,IF(J122="個人メドレー",5,"")))))</f>
        <v/>
      </c>
      <c r="AK122" s="10" t="str">
        <f>IF(I122=25,"0025",IF(I122=50,"0050",IF(I122=100,"0100",IF(I122=200,"0200",""))))</f>
        <v/>
      </c>
      <c r="AL122" s="5" t="str">
        <f>AJ122&amp;AK122</f>
        <v/>
      </c>
      <c r="AM122" s="5" t="str">
        <f>K122&amp;L122&amp;AA122&amp;M122</f>
        <v>.</v>
      </c>
      <c r="AN122" s="8" t="str">
        <f>IF(J123="自由形",1,IF(J123="背泳ぎ",2,IF(J123="平泳ぎ",3,IF(J123="バタフライ",4,IF(J123="個人メドレー",5,"")))))</f>
        <v/>
      </c>
      <c r="AO122" s="10" t="str">
        <f>IF(I123=25,"0025",IF(I123=50,"0050",IF(I123=100,"0100",IF(I123=200,"0200",""))))</f>
        <v/>
      </c>
      <c r="AP122" s="5" t="str">
        <f t="shared" ref="AP122" si="152">AN122&amp;AO122</f>
        <v/>
      </c>
      <c r="AQ122" s="5" t="str">
        <f>K123&amp;L123&amp;AA122&amp;M123</f>
        <v>.</v>
      </c>
      <c r="AR122" s="8" t="str">
        <f>IF(J124="自由形",1,IF(J124="背泳ぎ",2,IF(J124="平泳ぎ",3,IF(J124="バタフライ",4,IF(J124="個人メドレー",5,"")))))</f>
        <v/>
      </c>
      <c r="AS122" s="10" t="str">
        <f>IF(I124=25,"0025",IF(I124=50,"0050",IF(I124=100,"0100",IF(I124=200,"0200",""))))</f>
        <v/>
      </c>
      <c r="AT122" s="5" t="str">
        <f t="shared" ref="AT122" si="153">AR122&amp;AS122</f>
        <v/>
      </c>
      <c r="AU122" s="5" t="str">
        <f>K124&amp;L124&amp;AA122&amp;M124</f>
        <v>.</v>
      </c>
    </row>
    <row r="123" spans="1:47" ht="15" customHeight="1" x14ac:dyDescent="0.2">
      <c r="A123" s="65"/>
      <c r="B123" s="59"/>
      <c r="C123" s="63"/>
      <c r="D123" s="59"/>
      <c r="E123" s="59"/>
      <c r="F123" s="59"/>
      <c r="G123" s="59"/>
      <c r="H123" s="59"/>
      <c r="I123" s="32"/>
      <c r="J123" s="32"/>
      <c r="K123" s="32"/>
      <c r="L123" s="32"/>
      <c r="M123" s="33"/>
      <c r="N123" s="61"/>
      <c r="O123" s="51"/>
      <c r="P123" s="56"/>
      <c r="AA123" t="s">
        <v>45</v>
      </c>
      <c r="AJ123" s="8"/>
      <c r="AK123" s="10"/>
    </row>
    <row r="124" spans="1:47" ht="15" customHeight="1" x14ac:dyDescent="0.2">
      <c r="A124" s="66"/>
      <c r="B124" s="60"/>
      <c r="C124" s="60"/>
      <c r="D124" s="60"/>
      <c r="E124" s="60"/>
      <c r="F124" s="60"/>
      <c r="G124" s="60"/>
      <c r="H124" s="60"/>
      <c r="I124" s="34"/>
      <c r="J124" s="34"/>
      <c r="K124" s="34"/>
      <c r="L124" s="34"/>
      <c r="M124" s="35"/>
      <c r="N124" s="62"/>
      <c r="O124" s="52"/>
      <c r="P124" s="56"/>
      <c r="AA124" t="s">
        <v>45</v>
      </c>
      <c r="AK124" s="10"/>
    </row>
    <row r="125" spans="1:47" ht="15" customHeight="1" x14ac:dyDescent="0.2">
      <c r="A125" s="64" t="s">
        <v>111</v>
      </c>
      <c r="B125" s="58"/>
      <c r="C125" s="3"/>
      <c r="D125" s="58"/>
      <c r="E125" s="58"/>
      <c r="F125" s="58"/>
      <c r="G125" s="58"/>
      <c r="H125" s="58"/>
      <c r="I125" s="36"/>
      <c r="J125" s="36"/>
      <c r="K125" s="36"/>
      <c r="L125" s="36"/>
      <c r="M125" s="37"/>
      <c r="N125" s="61"/>
      <c r="O125" s="50"/>
      <c r="P125" s="56"/>
      <c r="AA125" t="s">
        <v>45</v>
      </c>
      <c r="AB125" s="4" t="str">
        <f>A125</f>
        <v>40</v>
      </c>
      <c r="AC125" s="11">
        <f t="shared" ref="AC125" si="154">$G$3</f>
        <v>0</v>
      </c>
      <c r="AD125" s="11">
        <f t="shared" ref="AD125" si="155">$J$3</f>
        <v>0</v>
      </c>
      <c r="AE125" s="7">
        <f>C126</f>
        <v>0</v>
      </c>
      <c r="AF125" s="7">
        <f>C125</f>
        <v>0</v>
      </c>
      <c r="AG125" s="8" t="str">
        <f>IF(B125="男",1,IF(B125="女",2,""))</f>
        <v/>
      </c>
      <c r="AH125" s="5" t="str">
        <f>D125&amp;E125&amp;F125</f>
        <v/>
      </c>
      <c r="AI125" s="9">
        <f>H125</f>
        <v>0</v>
      </c>
      <c r="AJ125" s="8" t="str">
        <f>IF(J125="自由形",1,IF(J125="背泳ぎ",2,IF(J125="平泳ぎ",3,IF(J125="バタフライ",4,IF(J125="個人メドレー",5,"")))))</f>
        <v/>
      </c>
      <c r="AK125" s="10" t="str">
        <f>IF(I125=25,"0025",IF(I125=50,"0050",IF(I125=100,"0100",IF(I125=200,"0200",""))))</f>
        <v/>
      </c>
      <c r="AL125" s="5" t="str">
        <f>AJ125&amp;AK125</f>
        <v/>
      </c>
      <c r="AM125" s="5" t="str">
        <f>K125&amp;L125&amp;AA125&amp;M125</f>
        <v>.</v>
      </c>
      <c r="AN125" s="8" t="str">
        <f>IF(J126="自由形",1,IF(J126="背泳ぎ",2,IF(J126="平泳ぎ",3,IF(J126="バタフライ",4,IF(J126="個人メドレー",5,"")))))</f>
        <v/>
      </c>
      <c r="AO125" s="10" t="str">
        <f>IF(I126=25,"0025",IF(I126=50,"0050",IF(I126=100,"0100",IF(I126=200,"0200",""))))</f>
        <v/>
      </c>
      <c r="AP125" s="5" t="str">
        <f t="shared" ref="AP125" si="156">AN125&amp;AO125</f>
        <v/>
      </c>
      <c r="AQ125" s="5" t="str">
        <f>K126&amp;L126&amp;AA125&amp;M126</f>
        <v>.</v>
      </c>
      <c r="AR125" s="8" t="str">
        <f>IF(J127="自由形",1,IF(J127="背泳ぎ",2,IF(J127="平泳ぎ",3,IF(J127="バタフライ",4,IF(J127="個人メドレー",5,"")))))</f>
        <v/>
      </c>
      <c r="AS125" s="10" t="str">
        <f>IF(I127=25,"0025",IF(I127=50,"0050",IF(I127=100,"0100",IF(I127=200,"0200",""))))</f>
        <v/>
      </c>
      <c r="AT125" s="5" t="str">
        <f t="shared" ref="AT125" si="157">AR125&amp;AS125</f>
        <v/>
      </c>
      <c r="AU125" s="5" t="str">
        <f>K127&amp;L127&amp;AA125&amp;M127</f>
        <v>.</v>
      </c>
    </row>
    <row r="126" spans="1:47" ht="15" customHeight="1" x14ac:dyDescent="0.2">
      <c r="A126" s="65"/>
      <c r="B126" s="59"/>
      <c r="C126" s="63"/>
      <c r="D126" s="59"/>
      <c r="E126" s="59"/>
      <c r="F126" s="59"/>
      <c r="G126" s="59"/>
      <c r="H126" s="59"/>
      <c r="I126" s="32"/>
      <c r="J126" s="32"/>
      <c r="K126" s="32"/>
      <c r="L126" s="32"/>
      <c r="M126" s="33"/>
      <c r="N126" s="61"/>
      <c r="O126" s="51"/>
      <c r="P126" s="56"/>
      <c r="AA126" t="s">
        <v>45</v>
      </c>
      <c r="AJ126" s="8"/>
      <c r="AK126" s="10"/>
    </row>
    <row r="127" spans="1:47" ht="15" customHeight="1" thickBot="1" x14ac:dyDescent="0.25">
      <c r="A127" s="80"/>
      <c r="B127" s="79"/>
      <c r="C127" s="79"/>
      <c r="D127" s="79"/>
      <c r="E127" s="79"/>
      <c r="F127" s="79"/>
      <c r="G127" s="79"/>
      <c r="H127" s="79"/>
      <c r="I127" s="38"/>
      <c r="J127" s="38"/>
      <c r="K127" s="38"/>
      <c r="L127" s="38"/>
      <c r="M127" s="39"/>
      <c r="N127" s="62"/>
      <c r="O127" s="52"/>
      <c r="P127" s="56"/>
      <c r="AA127" t="s">
        <v>45</v>
      </c>
      <c r="AK127" s="10"/>
    </row>
    <row r="128" spans="1:47" ht="15" customHeight="1" x14ac:dyDescent="0.2">
      <c r="A128" s="73" t="s">
        <v>112</v>
      </c>
      <c r="B128" s="74"/>
      <c r="C128" s="26"/>
      <c r="D128" s="74"/>
      <c r="E128" s="74"/>
      <c r="F128" s="74"/>
      <c r="G128" s="74"/>
      <c r="H128" s="74"/>
      <c r="I128" s="30"/>
      <c r="J128" s="30"/>
      <c r="K128" s="30"/>
      <c r="L128" s="30"/>
      <c r="M128" s="31"/>
      <c r="N128" s="61"/>
      <c r="O128" s="50"/>
      <c r="P128" s="56"/>
      <c r="AA128" t="s">
        <v>45</v>
      </c>
      <c r="AB128" s="4" t="str">
        <f>A128</f>
        <v>41</v>
      </c>
      <c r="AC128" s="11">
        <f t="shared" ref="AC128" si="158">$G$3</f>
        <v>0</v>
      </c>
      <c r="AD128" s="11">
        <f t="shared" ref="AD128" si="159">$J$3</f>
        <v>0</v>
      </c>
      <c r="AE128" s="7">
        <f>C129</f>
        <v>0</v>
      </c>
      <c r="AF128" s="7">
        <f>C128</f>
        <v>0</v>
      </c>
      <c r="AG128" s="8" t="str">
        <f>IF(B128="男",1,IF(B128="女",2,""))</f>
        <v/>
      </c>
      <c r="AH128" s="5" t="str">
        <f>D128&amp;E128&amp;F128</f>
        <v/>
      </c>
      <c r="AI128" s="9">
        <f>H128</f>
        <v>0</v>
      </c>
      <c r="AJ128" s="8" t="str">
        <f>IF(J128="自由形",1,IF(J128="背泳ぎ",2,IF(J128="平泳ぎ",3,IF(J128="バタフライ",4,IF(J128="個人メドレー",5,"")))))</f>
        <v/>
      </c>
      <c r="AK128" s="10" t="str">
        <f>IF(I128=25,"0025",IF(I128=50,"0050",IF(I128=100,"0100",IF(I128=200,"0200",""))))</f>
        <v/>
      </c>
      <c r="AL128" s="5" t="str">
        <f>AJ128&amp;AK128</f>
        <v/>
      </c>
      <c r="AM128" s="5" t="str">
        <f>K128&amp;L128&amp;AA128&amp;M128</f>
        <v>.</v>
      </c>
      <c r="AN128" s="8" t="str">
        <f>IF(J129="自由形",1,IF(J129="背泳ぎ",2,IF(J129="平泳ぎ",3,IF(J129="バタフライ",4,IF(J129="個人メドレー",5,"")))))</f>
        <v/>
      </c>
      <c r="AO128" s="10" t="str">
        <f>IF(I129=25,"0025",IF(I129=50,"0050",IF(I129=100,"0100",IF(I129=200,"0200",""))))</f>
        <v/>
      </c>
      <c r="AP128" s="5" t="str">
        <f t="shared" ref="AP128" si="160">AN128&amp;AO128</f>
        <v/>
      </c>
      <c r="AQ128" s="5" t="str">
        <f>K129&amp;L129&amp;AA128&amp;M129</f>
        <v>.</v>
      </c>
      <c r="AR128" s="8" t="str">
        <f>IF(J130="自由形",1,IF(J130="背泳ぎ",2,IF(J130="平泳ぎ",3,IF(J130="バタフライ",4,IF(J130="個人メドレー",5,"")))))</f>
        <v/>
      </c>
      <c r="AS128" s="10" t="str">
        <f>IF(I130=25,"0025",IF(I130=50,"0050",IF(I130=100,"0100",IF(I130=200,"0200",""))))</f>
        <v/>
      </c>
      <c r="AT128" s="5" t="str">
        <f t="shared" ref="AT128" si="161">AR128&amp;AS128</f>
        <v/>
      </c>
      <c r="AU128" s="5" t="str">
        <f>K130&amp;L130&amp;AA128&amp;M130</f>
        <v>.</v>
      </c>
    </row>
    <row r="129" spans="1:47" ht="15" customHeight="1" x14ac:dyDescent="0.2">
      <c r="A129" s="65"/>
      <c r="B129" s="59"/>
      <c r="C129" s="63"/>
      <c r="D129" s="59"/>
      <c r="E129" s="59"/>
      <c r="F129" s="59"/>
      <c r="G129" s="59"/>
      <c r="H129" s="59"/>
      <c r="I129" s="32"/>
      <c r="J129" s="32"/>
      <c r="K129" s="32"/>
      <c r="L129" s="32"/>
      <c r="M129" s="33"/>
      <c r="N129" s="61"/>
      <c r="O129" s="51"/>
      <c r="P129" s="56"/>
      <c r="AA129" t="s">
        <v>45</v>
      </c>
      <c r="AJ129" s="8"/>
      <c r="AK129" s="10"/>
    </row>
    <row r="130" spans="1:47" ht="15" customHeight="1" x14ac:dyDescent="0.2">
      <c r="A130" s="66"/>
      <c r="B130" s="60"/>
      <c r="C130" s="60"/>
      <c r="D130" s="60"/>
      <c r="E130" s="60"/>
      <c r="F130" s="60"/>
      <c r="G130" s="60"/>
      <c r="H130" s="60"/>
      <c r="I130" s="34"/>
      <c r="J130" s="34"/>
      <c r="K130" s="34"/>
      <c r="L130" s="34"/>
      <c r="M130" s="35"/>
      <c r="N130" s="62"/>
      <c r="O130" s="52"/>
      <c r="P130" s="56"/>
      <c r="AA130" t="s">
        <v>45</v>
      </c>
      <c r="AK130" s="10"/>
    </row>
    <row r="131" spans="1:47" ht="15" customHeight="1" x14ac:dyDescent="0.2">
      <c r="A131" s="64" t="s">
        <v>113</v>
      </c>
      <c r="B131" s="58"/>
      <c r="C131" s="3"/>
      <c r="D131" s="58"/>
      <c r="E131" s="58"/>
      <c r="F131" s="58"/>
      <c r="G131" s="58"/>
      <c r="H131" s="58"/>
      <c r="I131" s="36"/>
      <c r="J131" s="36"/>
      <c r="K131" s="36"/>
      <c r="L131" s="36"/>
      <c r="M131" s="37"/>
      <c r="N131" s="61"/>
      <c r="O131" s="50"/>
      <c r="P131" s="56"/>
      <c r="AA131" t="s">
        <v>45</v>
      </c>
      <c r="AB131" s="4" t="str">
        <f>A131</f>
        <v>42</v>
      </c>
      <c r="AC131" s="11">
        <f t="shared" ref="AC131" si="162">$G$3</f>
        <v>0</v>
      </c>
      <c r="AD131" s="11">
        <f t="shared" ref="AD131" si="163">$J$3</f>
        <v>0</v>
      </c>
      <c r="AE131" s="7">
        <f>C132</f>
        <v>0</v>
      </c>
      <c r="AF131" s="7">
        <f>C131</f>
        <v>0</v>
      </c>
      <c r="AG131" s="8" t="str">
        <f>IF(B131="男",1,IF(B131="女",2,""))</f>
        <v/>
      </c>
      <c r="AH131" s="5" t="str">
        <f>D131&amp;E131&amp;F131</f>
        <v/>
      </c>
      <c r="AI131" s="9">
        <f>H131</f>
        <v>0</v>
      </c>
      <c r="AJ131" s="8" t="str">
        <f>IF(J131="自由形",1,IF(J131="背泳ぎ",2,IF(J131="平泳ぎ",3,IF(J131="バタフライ",4,IF(J131="個人メドレー",5,"")))))</f>
        <v/>
      </c>
      <c r="AK131" s="10" t="str">
        <f>IF(I131=25,"0025",IF(I131=50,"0050",IF(I131=100,"0100",IF(I131=200,"0200",""))))</f>
        <v/>
      </c>
      <c r="AL131" s="5" t="str">
        <f>AJ131&amp;AK131</f>
        <v/>
      </c>
      <c r="AM131" s="5" t="str">
        <f>K131&amp;L131&amp;AA131&amp;M131</f>
        <v>.</v>
      </c>
      <c r="AN131" s="8" t="str">
        <f>IF(J132="自由形",1,IF(J132="背泳ぎ",2,IF(J132="平泳ぎ",3,IF(J132="バタフライ",4,IF(J132="個人メドレー",5,"")))))</f>
        <v/>
      </c>
      <c r="AO131" s="10" t="str">
        <f>IF(I132=25,"0025",IF(I132=50,"0050",IF(I132=100,"0100",IF(I132=200,"0200",""))))</f>
        <v/>
      </c>
      <c r="AP131" s="5" t="str">
        <f t="shared" ref="AP131" si="164">AN131&amp;AO131</f>
        <v/>
      </c>
      <c r="AQ131" s="5" t="str">
        <f>K132&amp;L132&amp;AA131&amp;M132</f>
        <v>.</v>
      </c>
      <c r="AR131" s="8" t="str">
        <f>IF(J133="自由形",1,IF(J133="背泳ぎ",2,IF(J133="平泳ぎ",3,IF(J133="バタフライ",4,IF(J133="個人メドレー",5,"")))))</f>
        <v/>
      </c>
      <c r="AS131" s="10" t="str">
        <f>IF(I133=25,"0025",IF(I133=50,"0050",IF(I133=100,"0100",IF(I133=200,"0200",""))))</f>
        <v/>
      </c>
      <c r="AT131" s="5" t="str">
        <f t="shared" ref="AT131" si="165">AR131&amp;AS131</f>
        <v/>
      </c>
      <c r="AU131" s="5" t="str">
        <f>K133&amp;L133&amp;AA131&amp;M133</f>
        <v>.</v>
      </c>
    </row>
    <row r="132" spans="1:47" ht="15" customHeight="1" x14ac:dyDescent="0.2">
      <c r="A132" s="65"/>
      <c r="B132" s="59"/>
      <c r="C132" s="63"/>
      <c r="D132" s="59"/>
      <c r="E132" s="59"/>
      <c r="F132" s="59"/>
      <c r="G132" s="59"/>
      <c r="H132" s="59"/>
      <c r="I132" s="32"/>
      <c r="J132" s="32"/>
      <c r="K132" s="32"/>
      <c r="L132" s="32"/>
      <c r="M132" s="33"/>
      <c r="N132" s="61"/>
      <c r="O132" s="51"/>
      <c r="P132" s="56"/>
      <c r="AA132" t="s">
        <v>45</v>
      </c>
      <c r="AJ132" s="8"/>
      <c r="AK132" s="10"/>
    </row>
    <row r="133" spans="1:47" ht="15" customHeight="1" x14ac:dyDescent="0.2">
      <c r="A133" s="66"/>
      <c r="B133" s="60"/>
      <c r="C133" s="60"/>
      <c r="D133" s="60"/>
      <c r="E133" s="60"/>
      <c r="F133" s="60"/>
      <c r="G133" s="60"/>
      <c r="H133" s="60"/>
      <c r="I133" s="34"/>
      <c r="J133" s="34"/>
      <c r="K133" s="34"/>
      <c r="L133" s="34"/>
      <c r="M133" s="35"/>
      <c r="N133" s="62"/>
      <c r="O133" s="52"/>
      <c r="P133" s="56"/>
      <c r="AA133" t="s">
        <v>45</v>
      </c>
      <c r="AK133" s="10"/>
    </row>
    <row r="134" spans="1:47" ht="15" customHeight="1" x14ac:dyDescent="0.2">
      <c r="A134" s="64" t="s">
        <v>114</v>
      </c>
      <c r="B134" s="58"/>
      <c r="C134" s="3"/>
      <c r="D134" s="58"/>
      <c r="E134" s="58"/>
      <c r="F134" s="58"/>
      <c r="G134" s="58"/>
      <c r="H134" s="58"/>
      <c r="I134" s="36"/>
      <c r="J134" s="36"/>
      <c r="K134" s="36"/>
      <c r="L134" s="36"/>
      <c r="M134" s="37"/>
      <c r="N134" s="61"/>
      <c r="O134" s="50"/>
      <c r="P134" s="56"/>
      <c r="AA134" t="s">
        <v>45</v>
      </c>
      <c r="AB134" s="4" t="str">
        <f>A134</f>
        <v>43</v>
      </c>
      <c r="AC134" s="11">
        <f t="shared" ref="AC134" si="166">$G$3</f>
        <v>0</v>
      </c>
      <c r="AD134" s="11">
        <f t="shared" ref="AD134" si="167">$J$3</f>
        <v>0</v>
      </c>
      <c r="AE134" s="7">
        <f>C135</f>
        <v>0</v>
      </c>
      <c r="AF134" s="7">
        <f>C134</f>
        <v>0</v>
      </c>
      <c r="AG134" s="8" t="str">
        <f>IF(B134="男",1,IF(B134="女",2,""))</f>
        <v/>
      </c>
      <c r="AH134" s="5" t="str">
        <f>D134&amp;E134&amp;F134</f>
        <v/>
      </c>
      <c r="AI134" s="9">
        <f>H134</f>
        <v>0</v>
      </c>
      <c r="AJ134" s="8" t="str">
        <f>IF(J134="自由形",1,IF(J134="背泳ぎ",2,IF(J134="平泳ぎ",3,IF(J134="バタフライ",4,IF(J134="個人メドレー",5,"")))))</f>
        <v/>
      </c>
      <c r="AK134" s="10" t="str">
        <f>IF(I134=25,"0025",IF(I134=50,"0050",IF(I134=100,"0100",IF(I134=200,"0200",""))))</f>
        <v/>
      </c>
      <c r="AL134" s="5" t="str">
        <f>AJ134&amp;AK134</f>
        <v/>
      </c>
      <c r="AM134" s="5" t="str">
        <f>K134&amp;L134&amp;AA134&amp;M134</f>
        <v>.</v>
      </c>
      <c r="AN134" s="8" t="str">
        <f>IF(J135="自由形",1,IF(J135="背泳ぎ",2,IF(J135="平泳ぎ",3,IF(J135="バタフライ",4,IF(J135="個人メドレー",5,"")))))</f>
        <v/>
      </c>
      <c r="AO134" s="10" t="str">
        <f>IF(I135=25,"0025",IF(I135=50,"0050",IF(I135=100,"0100",IF(I135=200,"0200",""))))</f>
        <v/>
      </c>
      <c r="AP134" s="5" t="str">
        <f t="shared" ref="AP134" si="168">AN134&amp;AO134</f>
        <v/>
      </c>
      <c r="AQ134" s="5" t="str">
        <f>K135&amp;L135&amp;AA134&amp;M135</f>
        <v>.</v>
      </c>
      <c r="AR134" s="8" t="str">
        <f>IF(J136="自由形",1,IF(J136="背泳ぎ",2,IF(J136="平泳ぎ",3,IF(J136="バタフライ",4,IF(J136="個人メドレー",5,"")))))</f>
        <v/>
      </c>
      <c r="AS134" s="10" t="str">
        <f>IF(I136=25,"0025",IF(I136=50,"0050",IF(I136=100,"0100",IF(I136=200,"0200",""))))</f>
        <v/>
      </c>
      <c r="AT134" s="5" t="str">
        <f t="shared" ref="AT134" si="169">AR134&amp;AS134</f>
        <v/>
      </c>
      <c r="AU134" s="5" t="str">
        <f>K136&amp;L136&amp;AA134&amp;M136</f>
        <v>.</v>
      </c>
    </row>
    <row r="135" spans="1:47" ht="15" customHeight="1" x14ac:dyDescent="0.2">
      <c r="A135" s="65"/>
      <c r="B135" s="59"/>
      <c r="C135" s="63"/>
      <c r="D135" s="59"/>
      <c r="E135" s="59"/>
      <c r="F135" s="59"/>
      <c r="G135" s="59"/>
      <c r="H135" s="59"/>
      <c r="I135" s="32"/>
      <c r="J135" s="32"/>
      <c r="K135" s="32"/>
      <c r="L135" s="32"/>
      <c r="M135" s="33"/>
      <c r="N135" s="61"/>
      <c r="O135" s="51"/>
      <c r="P135" s="56"/>
      <c r="AA135" t="s">
        <v>45</v>
      </c>
      <c r="AJ135" s="8"/>
      <c r="AK135" s="10"/>
    </row>
    <row r="136" spans="1:47" ht="15" customHeight="1" x14ac:dyDescent="0.2">
      <c r="A136" s="66"/>
      <c r="B136" s="60"/>
      <c r="C136" s="60"/>
      <c r="D136" s="60"/>
      <c r="E136" s="60"/>
      <c r="F136" s="60"/>
      <c r="G136" s="60"/>
      <c r="H136" s="60"/>
      <c r="I136" s="34"/>
      <c r="J136" s="34"/>
      <c r="K136" s="34"/>
      <c r="L136" s="34"/>
      <c r="M136" s="35"/>
      <c r="N136" s="62"/>
      <c r="O136" s="52"/>
      <c r="P136" s="56"/>
      <c r="AA136" t="s">
        <v>45</v>
      </c>
      <c r="AK136" s="10"/>
    </row>
    <row r="137" spans="1:47" ht="15" customHeight="1" x14ac:dyDescent="0.2">
      <c r="A137" s="64" t="s">
        <v>115</v>
      </c>
      <c r="B137" s="58"/>
      <c r="C137" s="3"/>
      <c r="D137" s="58"/>
      <c r="E137" s="58"/>
      <c r="F137" s="58"/>
      <c r="G137" s="58"/>
      <c r="H137" s="58"/>
      <c r="I137" s="36"/>
      <c r="J137" s="36"/>
      <c r="K137" s="36"/>
      <c r="L137" s="36"/>
      <c r="M137" s="37"/>
      <c r="N137" s="61"/>
      <c r="O137" s="50"/>
      <c r="P137" s="56"/>
      <c r="AA137" t="s">
        <v>45</v>
      </c>
      <c r="AB137" s="4" t="str">
        <f>A137</f>
        <v>44</v>
      </c>
      <c r="AC137" s="11">
        <f t="shared" ref="AC137" si="170">$G$3</f>
        <v>0</v>
      </c>
      <c r="AD137" s="11">
        <f t="shared" ref="AD137" si="171">$J$3</f>
        <v>0</v>
      </c>
      <c r="AE137" s="7">
        <f>C138</f>
        <v>0</v>
      </c>
      <c r="AF137" s="7">
        <f>C137</f>
        <v>0</v>
      </c>
      <c r="AG137" s="8" t="str">
        <f>IF(B137="男",1,IF(B137="女",2,""))</f>
        <v/>
      </c>
      <c r="AH137" s="5" t="str">
        <f>D137&amp;E137&amp;F137</f>
        <v/>
      </c>
      <c r="AI137" s="9">
        <f>H137</f>
        <v>0</v>
      </c>
      <c r="AJ137" s="8" t="str">
        <f>IF(J137="自由形",1,IF(J137="背泳ぎ",2,IF(J137="平泳ぎ",3,IF(J137="バタフライ",4,IF(J137="個人メドレー",5,"")))))</f>
        <v/>
      </c>
      <c r="AK137" s="10" t="str">
        <f>IF(I137=25,"0025",IF(I137=50,"0050",IF(I137=100,"0100",IF(I137=200,"0200",""))))</f>
        <v/>
      </c>
      <c r="AL137" s="5" t="str">
        <f>AJ137&amp;AK137</f>
        <v/>
      </c>
      <c r="AM137" s="5" t="str">
        <f>K137&amp;L137&amp;AA137&amp;M137</f>
        <v>.</v>
      </c>
      <c r="AN137" s="8" t="str">
        <f>IF(J138="自由形",1,IF(J138="背泳ぎ",2,IF(J138="平泳ぎ",3,IF(J138="バタフライ",4,IF(J138="個人メドレー",5,"")))))</f>
        <v/>
      </c>
      <c r="AO137" s="10" t="str">
        <f>IF(I138=25,"0025",IF(I138=50,"0050",IF(I138=100,"0100",IF(I138=200,"0200",""))))</f>
        <v/>
      </c>
      <c r="AP137" s="5" t="str">
        <f t="shared" ref="AP137" si="172">AN137&amp;AO137</f>
        <v/>
      </c>
      <c r="AQ137" s="5" t="str">
        <f>K138&amp;L138&amp;AA137&amp;M138</f>
        <v>.</v>
      </c>
      <c r="AR137" s="8" t="str">
        <f>IF(J139="自由形",1,IF(J139="背泳ぎ",2,IF(J139="平泳ぎ",3,IF(J139="バタフライ",4,IF(J139="個人メドレー",5,"")))))</f>
        <v/>
      </c>
      <c r="AS137" s="10" t="str">
        <f>IF(I139=25,"0025",IF(I139=50,"0050",IF(I139=100,"0100",IF(I139=200,"0200",""))))</f>
        <v/>
      </c>
      <c r="AT137" s="5" t="str">
        <f t="shared" ref="AT137" si="173">AR137&amp;AS137</f>
        <v/>
      </c>
      <c r="AU137" s="5" t="str">
        <f>K139&amp;L139&amp;AA137&amp;M139</f>
        <v>.</v>
      </c>
    </row>
    <row r="138" spans="1:47" ht="15" customHeight="1" x14ac:dyDescent="0.2">
      <c r="A138" s="65"/>
      <c r="B138" s="59"/>
      <c r="C138" s="63"/>
      <c r="D138" s="59"/>
      <c r="E138" s="59"/>
      <c r="F138" s="59"/>
      <c r="G138" s="59"/>
      <c r="H138" s="59"/>
      <c r="I138" s="32"/>
      <c r="J138" s="32"/>
      <c r="K138" s="32"/>
      <c r="L138" s="32"/>
      <c r="M138" s="33"/>
      <c r="N138" s="61"/>
      <c r="O138" s="51"/>
      <c r="P138" s="56"/>
      <c r="AA138" t="s">
        <v>45</v>
      </c>
      <c r="AJ138" s="8"/>
      <c r="AK138" s="10"/>
    </row>
    <row r="139" spans="1:47" ht="15" customHeight="1" x14ac:dyDescent="0.2">
      <c r="A139" s="66"/>
      <c r="B139" s="60"/>
      <c r="C139" s="60"/>
      <c r="D139" s="60"/>
      <c r="E139" s="60"/>
      <c r="F139" s="60"/>
      <c r="G139" s="60"/>
      <c r="H139" s="60"/>
      <c r="I139" s="34"/>
      <c r="J139" s="34"/>
      <c r="K139" s="34"/>
      <c r="L139" s="34"/>
      <c r="M139" s="35"/>
      <c r="N139" s="62"/>
      <c r="O139" s="52"/>
      <c r="P139" s="56"/>
      <c r="AA139" t="s">
        <v>45</v>
      </c>
      <c r="AK139" s="10"/>
    </row>
    <row r="140" spans="1:47" ht="15" customHeight="1" x14ac:dyDescent="0.2">
      <c r="A140" s="64" t="s">
        <v>116</v>
      </c>
      <c r="B140" s="58"/>
      <c r="C140" s="3"/>
      <c r="D140" s="58"/>
      <c r="E140" s="58"/>
      <c r="F140" s="58"/>
      <c r="G140" s="58"/>
      <c r="H140" s="58"/>
      <c r="I140" s="36"/>
      <c r="J140" s="36"/>
      <c r="K140" s="36"/>
      <c r="L140" s="36"/>
      <c r="M140" s="37"/>
      <c r="N140" s="61"/>
      <c r="O140" s="50"/>
      <c r="P140" s="56"/>
      <c r="AA140" t="s">
        <v>45</v>
      </c>
      <c r="AB140" s="4" t="str">
        <f>A140</f>
        <v>45</v>
      </c>
      <c r="AC140" s="11">
        <f t="shared" ref="AC140" si="174">$G$3</f>
        <v>0</v>
      </c>
      <c r="AD140" s="11">
        <f t="shared" ref="AD140" si="175">$J$3</f>
        <v>0</v>
      </c>
      <c r="AE140" s="7">
        <f>C141</f>
        <v>0</v>
      </c>
      <c r="AF140" s="7">
        <f>C140</f>
        <v>0</v>
      </c>
      <c r="AG140" s="8" t="str">
        <f>IF(B140="男",1,IF(B140="女",2,""))</f>
        <v/>
      </c>
      <c r="AH140" s="5" t="str">
        <f>D140&amp;E140&amp;F140</f>
        <v/>
      </c>
      <c r="AI140" s="9">
        <f>H140</f>
        <v>0</v>
      </c>
      <c r="AJ140" s="8" t="str">
        <f>IF(J140="自由形",1,IF(J140="背泳ぎ",2,IF(J140="平泳ぎ",3,IF(J140="バタフライ",4,IF(J140="個人メドレー",5,"")))))</f>
        <v/>
      </c>
      <c r="AK140" s="10" t="str">
        <f>IF(I140=25,"0025",IF(I140=50,"0050",IF(I140=100,"0100",IF(I140=200,"0200",""))))</f>
        <v/>
      </c>
      <c r="AL140" s="5" t="str">
        <f>AJ140&amp;AK140</f>
        <v/>
      </c>
      <c r="AM140" s="5" t="str">
        <f>K140&amp;L140&amp;AA140&amp;M140</f>
        <v>.</v>
      </c>
      <c r="AN140" s="8" t="str">
        <f>IF(J141="自由形",1,IF(J141="背泳ぎ",2,IF(J141="平泳ぎ",3,IF(J141="バタフライ",4,IF(J141="個人メドレー",5,"")))))</f>
        <v/>
      </c>
      <c r="AO140" s="10" t="str">
        <f>IF(I141=25,"0025",IF(I141=50,"0050",IF(I141=100,"0100",IF(I141=200,"0200",""))))</f>
        <v/>
      </c>
      <c r="AP140" s="5" t="str">
        <f t="shared" ref="AP140" si="176">AN140&amp;AO140</f>
        <v/>
      </c>
      <c r="AQ140" s="5" t="str">
        <f>K141&amp;L141&amp;AA140&amp;M141</f>
        <v>.</v>
      </c>
      <c r="AR140" s="8" t="str">
        <f>IF(J142="自由形",1,IF(J142="背泳ぎ",2,IF(J142="平泳ぎ",3,IF(J142="バタフライ",4,IF(J142="個人メドレー",5,"")))))</f>
        <v/>
      </c>
      <c r="AS140" s="10" t="str">
        <f>IF(I142=25,"0025",IF(I142=50,"0050",IF(I142=100,"0100",IF(I142=200,"0200",""))))</f>
        <v/>
      </c>
      <c r="AT140" s="5" t="str">
        <f t="shared" ref="AT140" si="177">AR140&amp;AS140</f>
        <v/>
      </c>
      <c r="AU140" s="5" t="str">
        <f>K142&amp;L142&amp;AA140&amp;M142</f>
        <v>.</v>
      </c>
    </row>
    <row r="141" spans="1:47" ht="15" customHeight="1" x14ac:dyDescent="0.2">
      <c r="A141" s="65"/>
      <c r="B141" s="59"/>
      <c r="C141" s="63"/>
      <c r="D141" s="59"/>
      <c r="E141" s="59"/>
      <c r="F141" s="59"/>
      <c r="G141" s="59"/>
      <c r="H141" s="59"/>
      <c r="I141" s="32"/>
      <c r="J141" s="32"/>
      <c r="K141" s="32"/>
      <c r="L141" s="32"/>
      <c r="M141" s="33"/>
      <c r="N141" s="61"/>
      <c r="O141" s="51"/>
      <c r="P141" s="56"/>
      <c r="AA141" t="s">
        <v>45</v>
      </c>
      <c r="AJ141" s="8"/>
      <c r="AK141" s="10"/>
    </row>
    <row r="142" spans="1:47" ht="15" customHeight="1" x14ac:dyDescent="0.2">
      <c r="A142" s="66"/>
      <c r="B142" s="60"/>
      <c r="C142" s="60"/>
      <c r="D142" s="60"/>
      <c r="E142" s="60"/>
      <c r="F142" s="60"/>
      <c r="G142" s="60"/>
      <c r="H142" s="60"/>
      <c r="I142" s="34"/>
      <c r="J142" s="34"/>
      <c r="K142" s="34"/>
      <c r="L142" s="34"/>
      <c r="M142" s="35"/>
      <c r="N142" s="62"/>
      <c r="O142" s="52"/>
      <c r="P142" s="56"/>
      <c r="AA142" t="s">
        <v>45</v>
      </c>
      <c r="AK142" s="10"/>
    </row>
    <row r="143" spans="1:47" ht="15" customHeight="1" x14ac:dyDescent="0.2">
      <c r="A143" s="64" t="s">
        <v>117</v>
      </c>
      <c r="B143" s="58"/>
      <c r="C143" s="3"/>
      <c r="D143" s="58"/>
      <c r="E143" s="58"/>
      <c r="F143" s="58"/>
      <c r="G143" s="58"/>
      <c r="H143" s="58"/>
      <c r="I143" s="36"/>
      <c r="J143" s="36"/>
      <c r="K143" s="36"/>
      <c r="L143" s="36"/>
      <c r="M143" s="37"/>
      <c r="N143" s="61"/>
      <c r="O143" s="50"/>
      <c r="P143" s="56"/>
      <c r="AA143" t="s">
        <v>45</v>
      </c>
      <c r="AB143" s="4" t="str">
        <f>A143</f>
        <v>46</v>
      </c>
      <c r="AC143" s="11">
        <f t="shared" ref="AC143" si="178">$G$3</f>
        <v>0</v>
      </c>
      <c r="AD143" s="11">
        <f t="shared" ref="AD143" si="179">$J$3</f>
        <v>0</v>
      </c>
      <c r="AE143" s="7">
        <f>C144</f>
        <v>0</v>
      </c>
      <c r="AF143" s="7">
        <f>C143</f>
        <v>0</v>
      </c>
      <c r="AG143" s="8" t="str">
        <f>IF(B143="男",1,IF(B143="女",2,""))</f>
        <v/>
      </c>
      <c r="AH143" s="5" t="str">
        <f>D143&amp;E143&amp;F143</f>
        <v/>
      </c>
      <c r="AI143" s="9">
        <f>H143</f>
        <v>0</v>
      </c>
      <c r="AJ143" s="8" t="str">
        <f>IF(J143="自由形",1,IF(J143="背泳ぎ",2,IF(J143="平泳ぎ",3,IF(J143="バタフライ",4,IF(J143="個人メドレー",5,"")))))</f>
        <v/>
      </c>
      <c r="AK143" s="10" t="str">
        <f>IF(I143=25,"0025",IF(I143=50,"0050",IF(I143=100,"0100",IF(I143=200,"0200",""))))</f>
        <v/>
      </c>
      <c r="AL143" s="5" t="str">
        <f>AJ143&amp;AK143</f>
        <v/>
      </c>
      <c r="AM143" s="5" t="str">
        <f>K143&amp;L143&amp;AA143&amp;M143</f>
        <v>.</v>
      </c>
      <c r="AN143" s="8" t="str">
        <f>IF(J144="自由形",1,IF(J144="背泳ぎ",2,IF(J144="平泳ぎ",3,IF(J144="バタフライ",4,IF(J144="個人メドレー",5,"")))))</f>
        <v/>
      </c>
      <c r="AO143" s="10" t="str">
        <f>IF(I144=25,"0025",IF(I144=50,"0050",IF(I144=100,"0100",IF(I144=200,"0200",""))))</f>
        <v/>
      </c>
      <c r="AP143" s="5" t="str">
        <f t="shared" ref="AP143" si="180">AN143&amp;AO143</f>
        <v/>
      </c>
      <c r="AQ143" s="5" t="str">
        <f>K144&amp;L144&amp;AA143&amp;M144</f>
        <v>.</v>
      </c>
      <c r="AR143" s="8" t="str">
        <f>IF(J145="自由形",1,IF(J145="背泳ぎ",2,IF(J145="平泳ぎ",3,IF(J145="バタフライ",4,IF(J145="個人メドレー",5,"")))))</f>
        <v/>
      </c>
      <c r="AS143" s="10" t="str">
        <f>IF(I145=25,"0025",IF(I145=50,"0050",IF(I145=100,"0100",IF(I145=200,"0200",""))))</f>
        <v/>
      </c>
      <c r="AT143" s="5" t="str">
        <f t="shared" ref="AT143" si="181">AR143&amp;AS143</f>
        <v/>
      </c>
      <c r="AU143" s="5" t="str">
        <f>K145&amp;L145&amp;AA143&amp;M145</f>
        <v>.</v>
      </c>
    </row>
    <row r="144" spans="1:47" ht="15" customHeight="1" x14ac:dyDescent="0.2">
      <c r="A144" s="65"/>
      <c r="B144" s="59"/>
      <c r="C144" s="63"/>
      <c r="D144" s="59"/>
      <c r="E144" s="59"/>
      <c r="F144" s="59"/>
      <c r="G144" s="59"/>
      <c r="H144" s="59"/>
      <c r="I144" s="32"/>
      <c r="J144" s="32"/>
      <c r="K144" s="32"/>
      <c r="L144" s="32"/>
      <c r="M144" s="33"/>
      <c r="N144" s="61"/>
      <c r="O144" s="51"/>
      <c r="P144" s="56"/>
      <c r="AA144" t="s">
        <v>45</v>
      </c>
      <c r="AJ144" s="8"/>
      <c r="AK144" s="10"/>
    </row>
    <row r="145" spans="1:47" ht="15" customHeight="1" x14ac:dyDescent="0.2">
      <c r="A145" s="66"/>
      <c r="B145" s="60"/>
      <c r="C145" s="60"/>
      <c r="D145" s="60"/>
      <c r="E145" s="60"/>
      <c r="F145" s="60"/>
      <c r="G145" s="60"/>
      <c r="H145" s="60"/>
      <c r="I145" s="34"/>
      <c r="J145" s="34"/>
      <c r="K145" s="34"/>
      <c r="L145" s="34"/>
      <c r="M145" s="35"/>
      <c r="N145" s="62"/>
      <c r="O145" s="52"/>
      <c r="P145" s="56"/>
      <c r="AA145" t="s">
        <v>45</v>
      </c>
      <c r="AK145" s="10"/>
    </row>
    <row r="146" spans="1:47" ht="15" customHeight="1" x14ac:dyDescent="0.2">
      <c r="A146" s="64" t="s">
        <v>118</v>
      </c>
      <c r="B146" s="58"/>
      <c r="C146" s="3"/>
      <c r="D146" s="58"/>
      <c r="E146" s="58"/>
      <c r="F146" s="58"/>
      <c r="G146" s="58"/>
      <c r="H146" s="58"/>
      <c r="I146" s="36"/>
      <c r="J146" s="36"/>
      <c r="K146" s="36"/>
      <c r="L146" s="36"/>
      <c r="M146" s="37"/>
      <c r="N146" s="61"/>
      <c r="O146" s="50"/>
      <c r="P146" s="56"/>
      <c r="AA146" t="s">
        <v>45</v>
      </c>
      <c r="AB146" s="4" t="str">
        <f>A146</f>
        <v>47</v>
      </c>
      <c r="AC146" s="11">
        <f t="shared" ref="AC146" si="182">$G$3</f>
        <v>0</v>
      </c>
      <c r="AD146" s="11">
        <f t="shared" ref="AD146" si="183">$J$3</f>
        <v>0</v>
      </c>
      <c r="AE146" s="7">
        <f>C147</f>
        <v>0</v>
      </c>
      <c r="AF146" s="7">
        <f>C146</f>
        <v>0</v>
      </c>
      <c r="AG146" s="8" t="str">
        <f>IF(B146="男",1,IF(B146="女",2,""))</f>
        <v/>
      </c>
      <c r="AH146" s="5" t="str">
        <f>D146&amp;E146&amp;F146</f>
        <v/>
      </c>
      <c r="AI146" s="9">
        <f>H146</f>
        <v>0</v>
      </c>
      <c r="AJ146" s="8" t="str">
        <f>IF(J146="自由形",1,IF(J146="背泳ぎ",2,IF(J146="平泳ぎ",3,IF(J146="バタフライ",4,IF(J146="個人メドレー",5,"")))))</f>
        <v/>
      </c>
      <c r="AK146" s="10" t="str">
        <f>IF(I146=25,"0025",IF(I146=50,"0050",IF(I146=100,"0100",IF(I146=200,"0200",""))))</f>
        <v/>
      </c>
      <c r="AL146" s="5" t="str">
        <f>AJ146&amp;AK146</f>
        <v/>
      </c>
      <c r="AM146" s="5" t="str">
        <f>K146&amp;L146&amp;AA146&amp;M146</f>
        <v>.</v>
      </c>
      <c r="AN146" s="8" t="str">
        <f>IF(J147="自由形",1,IF(J147="背泳ぎ",2,IF(J147="平泳ぎ",3,IF(J147="バタフライ",4,IF(J147="個人メドレー",5,"")))))</f>
        <v/>
      </c>
      <c r="AO146" s="10" t="str">
        <f>IF(I147=25,"0025",IF(I147=50,"0050",IF(I147=100,"0100",IF(I147=200,"0200",""))))</f>
        <v/>
      </c>
      <c r="AP146" s="5" t="str">
        <f t="shared" ref="AP146" si="184">AN146&amp;AO146</f>
        <v/>
      </c>
      <c r="AQ146" s="5" t="str">
        <f>K147&amp;L147&amp;AA146&amp;M147</f>
        <v>.</v>
      </c>
      <c r="AR146" s="8" t="str">
        <f>IF(J148="自由形",1,IF(J148="背泳ぎ",2,IF(J148="平泳ぎ",3,IF(J148="バタフライ",4,IF(J148="個人メドレー",5,"")))))</f>
        <v/>
      </c>
      <c r="AS146" s="10" t="str">
        <f>IF(I148=25,"0025",IF(I148=50,"0050",IF(I148=100,"0100",IF(I148=200,"0200",""))))</f>
        <v/>
      </c>
      <c r="AT146" s="5" t="str">
        <f t="shared" ref="AT146" si="185">AR146&amp;AS146</f>
        <v/>
      </c>
      <c r="AU146" s="5" t="str">
        <f>K148&amp;L148&amp;AA146&amp;M148</f>
        <v>.</v>
      </c>
    </row>
    <row r="147" spans="1:47" ht="15" customHeight="1" x14ac:dyDescent="0.2">
      <c r="A147" s="65"/>
      <c r="B147" s="59"/>
      <c r="C147" s="63"/>
      <c r="D147" s="59"/>
      <c r="E147" s="59"/>
      <c r="F147" s="59"/>
      <c r="G147" s="59"/>
      <c r="H147" s="59"/>
      <c r="I147" s="32"/>
      <c r="J147" s="32"/>
      <c r="K147" s="32"/>
      <c r="L147" s="32"/>
      <c r="M147" s="33"/>
      <c r="N147" s="61"/>
      <c r="O147" s="51"/>
      <c r="P147" s="56"/>
      <c r="AA147" t="s">
        <v>45</v>
      </c>
      <c r="AJ147" s="8"/>
      <c r="AK147" s="10"/>
    </row>
    <row r="148" spans="1:47" ht="15" customHeight="1" x14ac:dyDescent="0.2">
      <c r="A148" s="66"/>
      <c r="B148" s="60"/>
      <c r="C148" s="60"/>
      <c r="D148" s="60"/>
      <c r="E148" s="60"/>
      <c r="F148" s="60"/>
      <c r="G148" s="60"/>
      <c r="H148" s="60"/>
      <c r="I148" s="34"/>
      <c r="J148" s="34"/>
      <c r="K148" s="34"/>
      <c r="L148" s="34"/>
      <c r="M148" s="35"/>
      <c r="N148" s="62"/>
      <c r="O148" s="52"/>
      <c r="P148" s="56"/>
      <c r="AA148" t="s">
        <v>45</v>
      </c>
      <c r="AK148" s="10"/>
    </row>
    <row r="149" spans="1:47" ht="15" customHeight="1" x14ac:dyDescent="0.2">
      <c r="A149" s="64" t="s">
        <v>119</v>
      </c>
      <c r="B149" s="58"/>
      <c r="C149" s="3"/>
      <c r="D149" s="58"/>
      <c r="E149" s="58"/>
      <c r="F149" s="58"/>
      <c r="G149" s="58"/>
      <c r="H149" s="58"/>
      <c r="I149" s="36"/>
      <c r="J149" s="36"/>
      <c r="K149" s="36"/>
      <c r="L149" s="36"/>
      <c r="M149" s="37"/>
      <c r="N149" s="61"/>
      <c r="O149" s="50"/>
      <c r="P149" s="56"/>
      <c r="AA149" t="s">
        <v>45</v>
      </c>
      <c r="AB149" s="4" t="str">
        <f>A149</f>
        <v>48</v>
      </c>
      <c r="AC149" s="11">
        <f t="shared" ref="AC149" si="186">$G$3</f>
        <v>0</v>
      </c>
      <c r="AD149" s="11">
        <f t="shared" ref="AD149" si="187">$J$3</f>
        <v>0</v>
      </c>
      <c r="AE149" s="7">
        <f>C150</f>
        <v>0</v>
      </c>
      <c r="AF149" s="7">
        <f>C149</f>
        <v>0</v>
      </c>
      <c r="AG149" s="8" t="str">
        <f>IF(B149="男",1,IF(B149="女",2,""))</f>
        <v/>
      </c>
      <c r="AH149" s="5" t="str">
        <f>D149&amp;E149&amp;F149</f>
        <v/>
      </c>
      <c r="AI149" s="9">
        <f>H149</f>
        <v>0</v>
      </c>
      <c r="AJ149" s="8" t="str">
        <f>IF(J149="自由形",1,IF(J149="背泳ぎ",2,IF(J149="平泳ぎ",3,IF(J149="バタフライ",4,IF(J149="個人メドレー",5,"")))))</f>
        <v/>
      </c>
      <c r="AK149" s="10" t="str">
        <f>IF(I149=25,"0025",IF(I149=50,"0050",IF(I149=100,"0100",IF(I149=200,"0200",""))))</f>
        <v/>
      </c>
      <c r="AL149" s="5" t="str">
        <f>AJ149&amp;AK149</f>
        <v/>
      </c>
      <c r="AM149" s="5" t="str">
        <f>K149&amp;L149&amp;AA149&amp;M149</f>
        <v>.</v>
      </c>
      <c r="AN149" s="8" t="str">
        <f>IF(J150="自由形",1,IF(J150="背泳ぎ",2,IF(J150="平泳ぎ",3,IF(J150="バタフライ",4,IF(J150="個人メドレー",5,"")))))</f>
        <v/>
      </c>
      <c r="AO149" s="10" t="str">
        <f>IF(I150=25,"0025",IF(I150=50,"0050",IF(I150=100,"0100",IF(I150=200,"0200",""))))</f>
        <v/>
      </c>
      <c r="AP149" s="5" t="str">
        <f t="shared" ref="AP149" si="188">AN149&amp;AO149</f>
        <v/>
      </c>
      <c r="AQ149" s="5" t="str">
        <f>K150&amp;L150&amp;AA149&amp;M150</f>
        <v>.</v>
      </c>
      <c r="AR149" s="8" t="str">
        <f>IF(J151="自由形",1,IF(J151="背泳ぎ",2,IF(J151="平泳ぎ",3,IF(J151="バタフライ",4,IF(J151="個人メドレー",5,"")))))</f>
        <v/>
      </c>
      <c r="AS149" s="10" t="str">
        <f>IF(I151=25,"0025",IF(I151=50,"0050",IF(I151=100,"0100",IF(I151=200,"0200",""))))</f>
        <v/>
      </c>
      <c r="AT149" s="5" t="str">
        <f t="shared" ref="AT149" si="189">AR149&amp;AS149</f>
        <v/>
      </c>
      <c r="AU149" s="5" t="str">
        <f>K151&amp;L151&amp;AA149&amp;M151</f>
        <v>.</v>
      </c>
    </row>
    <row r="150" spans="1:47" ht="15" customHeight="1" x14ac:dyDescent="0.2">
      <c r="A150" s="65"/>
      <c r="B150" s="59"/>
      <c r="C150" s="63"/>
      <c r="D150" s="59"/>
      <c r="E150" s="59"/>
      <c r="F150" s="59"/>
      <c r="G150" s="59"/>
      <c r="H150" s="59"/>
      <c r="I150" s="32"/>
      <c r="J150" s="32"/>
      <c r="K150" s="32"/>
      <c r="L150" s="32"/>
      <c r="M150" s="33"/>
      <c r="N150" s="61"/>
      <c r="O150" s="51"/>
      <c r="P150" s="56"/>
      <c r="AA150" t="s">
        <v>45</v>
      </c>
      <c r="AJ150" s="8"/>
      <c r="AK150" s="10"/>
    </row>
    <row r="151" spans="1:47" ht="15" customHeight="1" x14ac:dyDescent="0.2">
      <c r="A151" s="66"/>
      <c r="B151" s="60"/>
      <c r="C151" s="60"/>
      <c r="D151" s="60"/>
      <c r="E151" s="60"/>
      <c r="F151" s="60"/>
      <c r="G151" s="60"/>
      <c r="H151" s="60"/>
      <c r="I151" s="34"/>
      <c r="J151" s="34"/>
      <c r="K151" s="34"/>
      <c r="L151" s="34"/>
      <c r="M151" s="35"/>
      <c r="N151" s="62"/>
      <c r="O151" s="52"/>
      <c r="P151" s="56"/>
      <c r="AA151" t="s">
        <v>45</v>
      </c>
      <c r="AK151" s="10"/>
    </row>
    <row r="152" spans="1:47" ht="15" customHeight="1" x14ac:dyDescent="0.2">
      <c r="A152" s="64" t="s">
        <v>120</v>
      </c>
      <c r="B152" s="58"/>
      <c r="C152" s="3"/>
      <c r="D152" s="58"/>
      <c r="E152" s="58"/>
      <c r="F152" s="58"/>
      <c r="G152" s="58"/>
      <c r="H152" s="58"/>
      <c r="I152" s="36"/>
      <c r="J152" s="36"/>
      <c r="K152" s="36"/>
      <c r="L152" s="36"/>
      <c r="M152" s="37"/>
      <c r="N152" s="61"/>
      <c r="O152" s="50"/>
      <c r="P152" s="56"/>
      <c r="AA152" t="s">
        <v>45</v>
      </c>
      <c r="AB152" s="4" t="str">
        <f>A152</f>
        <v>49</v>
      </c>
      <c r="AC152" s="11">
        <f t="shared" ref="AC152" si="190">$G$3</f>
        <v>0</v>
      </c>
      <c r="AD152" s="11">
        <f t="shared" ref="AD152" si="191">$J$3</f>
        <v>0</v>
      </c>
      <c r="AE152" s="7">
        <f>C153</f>
        <v>0</v>
      </c>
      <c r="AF152" s="7">
        <f>C152</f>
        <v>0</v>
      </c>
      <c r="AG152" s="8" t="str">
        <f>IF(B152="男",1,IF(B152="女",2,""))</f>
        <v/>
      </c>
      <c r="AH152" s="5" t="str">
        <f>D152&amp;E152&amp;F152</f>
        <v/>
      </c>
      <c r="AI152" s="9">
        <f>H152</f>
        <v>0</v>
      </c>
      <c r="AJ152" s="8" t="str">
        <f>IF(J152="自由形",1,IF(J152="背泳ぎ",2,IF(J152="平泳ぎ",3,IF(J152="バタフライ",4,IF(J152="個人メドレー",5,"")))))</f>
        <v/>
      </c>
      <c r="AK152" s="10" t="str">
        <f>IF(I152=25,"0025",IF(I152=50,"0050",IF(I152=100,"0100",IF(I152=200,"0200",""))))</f>
        <v/>
      </c>
      <c r="AL152" s="5" t="str">
        <f>AJ152&amp;AK152</f>
        <v/>
      </c>
      <c r="AM152" s="5" t="str">
        <f>K152&amp;L152&amp;AA152&amp;M152</f>
        <v>.</v>
      </c>
      <c r="AN152" s="8" t="str">
        <f>IF(J153="自由形",1,IF(J153="背泳ぎ",2,IF(J153="平泳ぎ",3,IF(J153="バタフライ",4,IF(J153="個人メドレー",5,"")))))</f>
        <v/>
      </c>
      <c r="AO152" s="10" t="str">
        <f>IF(I153=25,"0025",IF(I153=50,"0050",IF(I153=100,"0100",IF(I153=200,"0200",""))))</f>
        <v/>
      </c>
      <c r="AP152" s="5" t="str">
        <f t="shared" ref="AP152" si="192">AN152&amp;AO152</f>
        <v/>
      </c>
      <c r="AQ152" s="5" t="str">
        <f>K153&amp;L153&amp;AA152&amp;M153</f>
        <v>.</v>
      </c>
      <c r="AR152" s="8" t="str">
        <f>IF(J154="自由形",1,IF(J154="背泳ぎ",2,IF(J154="平泳ぎ",3,IF(J154="バタフライ",4,IF(J154="個人メドレー",5,"")))))</f>
        <v/>
      </c>
      <c r="AS152" s="10" t="str">
        <f>IF(I154=25,"0025",IF(I154=50,"0050",IF(I154=100,"0100",IF(I154=200,"0200",""))))</f>
        <v/>
      </c>
      <c r="AT152" s="5" t="str">
        <f t="shared" ref="AT152" si="193">AR152&amp;AS152</f>
        <v/>
      </c>
      <c r="AU152" s="5" t="str">
        <f>K154&amp;L154&amp;AA152&amp;M154</f>
        <v>.</v>
      </c>
    </row>
    <row r="153" spans="1:47" ht="15" customHeight="1" x14ac:dyDescent="0.2">
      <c r="A153" s="65"/>
      <c r="B153" s="59"/>
      <c r="C153" s="63"/>
      <c r="D153" s="59"/>
      <c r="E153" s="59"/>
      <c r="F153" s="59"/>
      <c r="G153" s="59"/>
      <c r="H153" s="59"/>
      <c r="I153" s="32"/>
      <c r="J153" s="32"/>
      <c r="K153" s="32"/>
      <c r="L153" s="32"/>
      <c r="M153" s="33"/>
      <c r="N153" s="61"/>
      <c r="O153" s="51"/>
      <c r="P153" s="56"/>
      <c r="AA153" t="s">
        <v>45</v>
      </c>
      <c r="AJ153" s="8"/>
      <c r="AK153" s="10"/>
    </row>
    <row r="154" spans="1:47" ht="15" customHeight="1" x14ac:dyDescent="0.2">
      <c r="A154" s="66"/>
      <c r="B154" s="60"/>
      <c r="C154" s="60"/>
      <c r="D154" s="60"/>
      <c r="E154" s="60"/>
      <c r="F154" s="60"/>
      <c r="G154" s="60"/>
      <c r="H154" s="60"/>
      <c r="I154" s="34"/>
      <c r="J154" s="34"/>
      <c r="K154" s="34"/>
      <c r="L154" s="34"/>
      <c r="M154" s="35"/>
      <c r="N154" s="62"/>
      <c r="O154" s="52"/>
      <c r="P154" s="56"/>
      <c r="AA154" t="s">
        <v>45</v>
      </c>
      <c r="AK154" s="10"/>
    </row>
    <row r="155" spans="1:47" ht="15" customHeight="1" x14ac:dyDescent="0.2">
      <c r="A155" s="64" t="s">
        <v>94</v>
      </c>
      <c r="B155" s="58"/>
      <c r="C155" s="3"/>
      <c r="D155" s="58"/>
      <c r="E155" s="58"/>
      <c r="F155" s="58"/>
      <c r="G155" s="58"/>
      <c r="H155" s="58"/>
      <c r="I155" s="36"/>
      <c r="J155" s="36"/>
      <c r="K155" s="36"/>
      <c r="L155" s="36"/>
      <c r="M155" s="37"/>
      <c r="N155" s="61"/>
      <c r="O155" s="50"/>
      <c r="P155" s="56"/>
      <c r="AA155" t="s">
        <v>45</v>
      </c>
      <c r="AB155" s="4" t="str">
        <f>A155</f>
        <v>50</v>
      </c>
      <c r="AC155" s="11">
        <f t="shared" ref="AC155" si="194">$G$3</f>
        <v>0</v>
      </c>
      <c r="AD155" s="11">
        <f t="shared" ref="AD155" si="195">$J$3</f>
        <v>0</v>
      </c>
      <c r="AE155" s="7">
        <f>C156</f>
        <v>0</v>
      </c>
      <c r="AF155" s="7">
        <f>C155</f>
        <v>0</v>
      </c>
      <c r="AG155" s="8" t="str">
        <f>IF(B155="男",1,IF(B155="女",2,""))</f>
        <v/>
      </c>
      <c r="AH155" s="5" t="str">
        <f>D155&amp;E155&amp;F155</f>
        <v/>
      </c>
      <c r="AI155" s="9">
        <f>H155</f>
        <v>0</v>
      </c>
      <c r="AJ155" s="8" t="str">
        <f>IF(J155="自由形",1,IF(J155="背泳ぎ",2,IF(J155="平泳ぎ",3,IF(J155="バタフライ",4,IF(J155="個人メドレー",5,"")))))</f>
        <v/>
      </c>
      <c r="AK155" s="10" t="str">
        <f>IF(I155=25,"0025",IF(I155=50,"0050",IF(I155=100,"0100",IF(I155=200,"0200",""))))</f>
        <v/>
      </c>
      <c r="AL155" s="5" t="str">
        <f>AJ155&amp;AK155</f>
        <v/>
      </c>
      <c r="AM155" s="5" t="str">
        <f>K155&amp;L155&amp;AA155&amp;M155</f>
        <v>.</v>
      </c>
      <c r="AN155" s="8" t="str">
        <f>IF(J156="自由形",1,IF(J156="背泳ぎ",2,IF(J156="平泳ぎ",3,IF(J156="バタフライ",4,IF(J156="個人メドレー",5,"")))))</f>
        <v/>
      </c>
      <c r="AO155" s="10" t="str">
        <f>IF(I156=25,"0025",IF(I156=50,"0050",IF(I156=100,"0100",IF(I156=200,"0200",""))))</f>
        <v/>
      </c>
      <c r="AP155" s="5" t="str">
        <f t="shared" ref="AP155" si="196">AN155&amp;AO155</f>
        <v/>
      </c>
      <c r="AQ155" s="5" t="str">
        <f>K156&amp;L156&amp;AA155&amp;M156</f>
        <v>.</v>
      </c>
      <c r="AR155" s="8" t="str">
        <f>IF(J157="自由形",1,IF(J157="背泳ぎ",2,IF(J157="平泳ぎ",3,IF(J157="バタフライ",4,IF(J157="個人メドレー",5,"")))))</f>
        <v/>
      </c>
      <c r="AS155" s="10" t="str">
        <f>IF(I157=25,"0025",IF(I157=50,"0050",IF(I157=100,"0100",IF(I157=200,"0200",""))))</f>
        <v/>
      </c>
      <c r="AT155" s="5" t="str">
        <f t="shared" ref="AT155" si="197">AR155&amp;AS155</f>
        <v/>
      </c>
      <c r="AU155" s="5" t="str">
        <f>K157&amp;L157&amp;AA155&amp;M157</f>
        <v>.</v>
      </c>
    </row>
    <row r="156" spans="1:47" ht="15" customHeight="1" x14ac:dyDescent="0.2">
      <c r="A156" s="65"/>
      <c r="B156" s="59"/>
      <c r="C156" s="63"/>
      <c r="D156" s="59"/>
      <c r="E156" s="59"/>
      <c r="F156" s="59"/>
      <c r="G156" s="59"/>
      <c r="H156" s="59"/>
      <c r="I156" s="32"/>
      <c r="J156" s="32"/>
      <c r="K156" s="32"/>
      <c r="L156" s="32"/>
      <c r="M156" s="33"/>
      <c r="N156" s="61"/>
      <c r="O156" s="51"/>
      <c r="P156" s="56"/>
      <c r="AA156" t="s">
        <v>45</v>
      </c>
      <c r="AJ156" s="8"/>
      <c r="AK156" s="10"/>
    </row>
    <row r="157" spans="1:47" ht="15" customHeight="1" thickBot="1" x14ac:dyDescent="0.25">
      <c r="A157" s="80"/>
      <c r="B157" s="79"/>
      <c r="C157" s="79"/>
      <c r="D157" s="79"/>
      <c r="E157" s="79"/>
      <c r="F157" s="79"/>
      <c r="G157" s="79"/>
      <c r="H157" s="79"/>
      <c r="I157" s="38"/>
      <c r="J157" s="38"/>
      <c r="K157" s="38"/>
      <c r="L157" s="38"/>
      <c r="M157" s="39"/>
      <c r="N157" s="62"/>
      <c r="O157" s="52"/>
      <c r="P157" s="56"/>
      <c r="AA157" t="s">
        <v>45</v>
      </c>
      <c r="AK157" s="10"/>
    </row>
    <row r="158" spans="1:47" ht="15" customHeight="1" x14ac:dyDescent="0.2">
      <c r="A158" s="73" t="s">
        <v>121</v>
      </c>
      <c r="B158" s="74"/>
      <c r="C158" s="26"/>
      <c r="D158" s="74"/>
      <c r="E158" s="74"/>
      <c r="F158" s="74"/>
      <c r="G158" s="74"/>
      <c r="H158" s="74"/>
      <c r="I158" s="30"/>
      <c r="J158" s="30"/>
      <c r="K158" s="30"/>
      <c r="L158" s="30"/>
      <c r="M158" s="31"/>
      <c r="N158" s="61"/>
      <c r="O158" s="50"/>
      <c r="P158" s="56"/>
      <c r="AA158" t="s">
        <v>45</v>
      </c>
      <c r="AB158" s="4" t="str">
        <f>A158</f>
        <v>51</v>
      </c>
      <c r="AC158" s="11">
        <f t="shared" ref="AC158" si="198">$G$3</f>
        <v>0</v>
      </c>
      <c r="AD158" s="11">
        <f t="shared" ref="AD158" si="199">$J$3</f>
        <v>0</v>
      </c>
      <c r="AE158" s="7">
        <f>C159</f>
        <v>0</v>
      </c>
      <c r="AF158" s="7">
        <f>C158</f>
        <v>0</v>
      </c>
      <c r="AG158" s="8" t="str">
        <f>IF(B158="男",1,IF(B158="女",2,""))</f>
        <v/>
      </c>
      <c r="AH158" s="5" t="str">
        <f>D158&amp;E158&amp;F158</f>
        <v/>
      </c>
      <c r="AI158" s="9">
        <f>H158</f>
        <v>0</v>
      </c>
      <c r="AJ158" s="8" t="str">
        <f>IF(J158="自由形",1,IF(J158="背泳ぎ",2,IF(J158="平泳ぎ",3,IF(J158="バタフライ",4,IF(J158="個人メドレー",5,"")))))</f>
        <v/>
      </c>
      <c r="AK158" s="10" t="str">
        <f>IF(I158=25,"0025",IF(I158=50,"0050",IF(I158=100,"0100",IF(I158=200,"0200",""))))</f>
        <v/>
      </c>
      <c r="AL158" s="5" t="str">
        <f>AJ158&amp;AK158</f>
        <v/>
      </c>
      <c r="AM158" s="5" t="str">
        <f>K158&amp;L158&amp;AA158&amp;M158</f>
        <v>.</v>
      </c>
      <c r="AN158" s="8" t="str">
        <f>IF(J159="自由形",1,IF(J159="背泳ぎ",2,IF(J159="平泳ぎ",3,IF(J159="バタフライ",4,IF(J159="個人メドレー",5,"")))))</f>
        <v/>
      </c>
      <c r="AO158" s="10" t="str">
        <f>IF(I159=25,"0025",IF(I159=50,"0050",IF(I159=100,"0100",IF(I159=200,"0200",""))))</f>
        <v/>
      </c>
      <c r="AP158" s="5" t="str">
        <f t="shared" ref="AP158" si="200">AN158&amp;AO158</f>
        <v/>
      </c>
      <c r="AQ158" s="5" t="str">
        <f>K159&amp;L159&amp;AA158&amp;M159</f>
        <v>.</v>
      </c>
      <c r="AR158" s="8" t="str">
        <f>IF(J160="自由形",1,IF(J160="背泳ぎ",2,IF(J160="平泳ぎ",3,IF(J160="バタフライ",4,IF(J160="個人メドレー",5,"")))))</f>
        <v/>
      </c>
      <c r="AS158" s="10" t="str">
        <f>IF(I160=25,"0025",IF(I160=50,"0050",IF(I160=100,"0100",IF(I160=200,"0200",""))))</f>
        <v/>
      </c>
      <c r="AT158" s="5" t="str">
        <f t="shared" ref="AT158" si="201">AR158&amp;AS158</f>
        <v/>
      </c>
      <c r="AU158" s="5" t="str">
        <f>K160&amp;L160&amp;AA158&amp;M160</f>
        <v>.</v>
      </c>
    </row>
    <row r="159" spans="1:47" ht="15" customHeight="1" x14ac:dyDescent="0.2">
      <c r="A159" s="65"/>
      <c r="B159" s="59"/>
      <c r="C159" s="63"/>
      <c r="D159" s="59"/>
      <c r="E159" s="59"/>
      <c r="F159" s="59"/>
      <c r="G159" s="59"/>
      <c r="H159" s="59"/>
      <c r="I159" s="32"/>
      <c r="J159" s="32"/>
      <c r="K159" s="32"/>
      <c r="L159" s="32"/>
      <c r="M159" s="33"/>
      <c r="N159" s="61"/>
      <c r="O159" s="51"/>
      <c r="P159" s="56"/>
      <c r="AA159" t="s">
        <v>45</v>
      </c>
      <c r="AJ159" s="8"/>
      <c r="AK159" s="10"/>
    </row>
    <row r="160" spans="1:47" ht="15" customHeight="1" x14ac:dyDescent="0.2">
      <c r="A160" s="66"/>
      <c r="B160" s="60"/>
      <c r="C160" s="60"/>
      <c r="D160" s="60"/>
      <c r="E160" s="60"/>
      <c r="F160" s="60"/>
      <c r="G160" s="60"/>
      <c r="H160" s="60"/>
      <c r="I160" s="34"/>
      <c r="J160" s="34"/>
      <c r="K160" s="34"/>
      <c r="L160" s="34"/>
      <c r="M160" s="35"/>
      <c r="N160" s="62"/>
      <c r="O160" s="52"/>
      <c r="P160" s="56"/>
      <c r="AA160" t="s">
        <v>45</v>
      </c>
      <c r="AK160" s="10"/>
    </row>
    <row r="161" spans="1:47" ht="15" customHeight="1" x14ac:dyDescent="0.2">
      <c r="A161" s="64" t="s">
        <v>122</v>
      </c>
      <c r="B161" s="58"/>
      <c r="C161" s="3"/>
      <c r="D161" s="58"/>
      <c r="E161" s="58"/>
      <c r="F161" s="58"/>
      <c r="G161" s="58"/>
      <c r="H161" s="58"/>
      <c r="I161" s="36"/>
      <c r="J161" s="36"/>
      <c r="K161" s="36"/>
      <c r="L161" s="36"/>
      <c r="M161" s="37"/>
      <c r="N161" s="61"/>
      <c r="O161" s="50"/>
      <c r="P161" s="56"/>
      <c r="AA161" t="s">
        <v>45</v>
      </c>
      <c r="AB161" s="4" t="str">
        <f>A161</f>
        <v>52</v>
      </c>
      <c r="AC161" s="11">
        <f t="shared" ref="AC161" si="202">$G$3</f>
        <v>0</v>
      </c>
      <c r="AD161" s="11">
        <f t="shared" ref="AD161" si="203">$J$3</f>
        <v>0</v>
      </c>
      <c r="AE161" s="7">
        <f>C162</f>
        <v>0</v>
      </c>
      <c r="AF161" s="7">
        <f>C161</f>
        <v>0</v>
      </c>
      <c r="AG161" s="8" t="str">
        <f>IF(B161="男",1,IF(B161="女",2,""))</f>
        <v/>
      </c>
      <c r="AH161" s="5" t="str">
        <f>D161&amp;E161&amp;F161</f>
        <v/>
      </c>
      <c r="AI161" s="9">
        <f>H161</f>
        <v>0</v>
      </c>
      <c r="AJ161" s="8" t="str">
        <f>IF(J161="自由形",1,IF(J161="背泳ぎ",2,IF(J161="平泳ぎ",3,IF(J161="バタフライ",4,IF(J161="個人メドレー",5,"")))))</f>
        <v/>
      </c>
      <c r="AK161" s="10" t="str">
        <f>IF(I161=25,"0025",IF(I161=50,"0050",IF(I161=100,"0100",IF(I161=200,"0200",""))))</f>
        <v/>
      </c>
      <c r="AL161" s="5" t="str">
        <f>AJ161&amp;AK161</f>
        <v/>
      </c>
      <c r="AM161" s="5" t="str">
        <f>K161&amp;L161&amp;AA161&amp;M161</f>
        <v>.</v>
      </c>
      <c r="AN161" s="8" t="str">
        <f>IF(J162="自由形",1,IF(J162="背泳ぎ",2,IF(J162="平泳ぎ",3,IF(J162="バタフライ",4,IF(J162="個人メドレー",5,"")))))</f>
        <v/>
      </c>
      <c r="AO161" s="10" t="str">
        <f>IF(I162=25,"0025",IF(I162=50,"0050",IF(I162=100,"0100",IF(I162=200,"0200",""))))</f>
        <v/>
      </c>
      <c r="AP161" s="5" t="str">
        <f t="shared" ref="AP161" si="204">AN161&amp;AO161</f>
        <v/>
      </c>
      <c r="AQ161" s="5" t="str">
        <f>K162&amp;L162&amp;AA161&amp;M162</f>
        <v>.</v>
      </c>
      <c r="AR161" s="8" t="str">
        <f>IF(J163="自由形",1,IF(J163="背泳ぎ",2,IF(J163="平泳ぎ",3,IF(J163="バタフライ",4,IF(J163="個人メドレー",5,"")))))</f>
        <v/>
      </c>
      <c r="AS161" s="10" t="str">
        <f>IF(I163=25,"0025",IF(I163=50,"0050",IF(I163=100,"0100",IF(I163=200,"0200",""))))</f>
        <v/>
      </c>
      <c r="AT161" s="5" t="str">
        <f t="shared" ref="AT161" si="205">AR161&amp;AS161</f>
        <v/>
      </c>
      <c r="AU161" s="5" t="str">
        <f>K163&amp;L163&amp;AA161&amp;M163</f>
        <v>.</v>
      </c>
    </row>
    <row r="162" spans="1:47" ht="15" customHeight="1" x14ac:dyDescent="0.2">
      <c r="A162" s="65"/>
      <c r="B162" s="59"/>
      <c r="C162" s="63"/>
      <c r="D162" s="59"/>
      <c r="E162" s="59"/>
      <c r="F162" s="59"/>
      <c r="G162" s="59"/>
      <c r="H162" s="59"/>
      <c r="I162" s="32"/>
      <c r="J162" s="32"/>
      <c r="K162" s="32"/>
      <c r="L162" s="32"/>
      <c r="M162" s="33"/>
      <c r="N162" s="61"/>
      <c r="O162" s="51"/>
      <c r="P162" s="56"/>
      <c r="AA162" t="s">
        <v>45</v>
      </c>
      <c r="AJ162" s="8"/>
      <c r="AK162" s="10"/>
    </row>
    <row r="163" spans="1:47" ht="15" customHeight="1" x14ac:dyDescent="0.2">
      <c r="A163" s="66"/>
      <c r="B163" s="60"/>
      <c r="C163" s="60"/>
      <c r="D163" s="60"/>
      <c r="E163" s="60"/>
      <c r="F163" s="60"/>
      <c r="G163" s="60"/>
      <c r="H163" s="60"/>
      <c r="I163" s="34"/>
      <c r="J163" s="34"/>
      <c r="K163" s="34"/>
      <c r="L163" s="34"/>
      <c r="M163" s="35"/>
      <c r="N163" s="62"/>
      <c r="O163" s="52"/>
      <c r="P163" s="56"/>
      <c r="AA163" t="s">
        <v>45</v>
      </c>
      <c r="AK163" s="10"/>
    </row>
    <row r="164" spans="1:47" ht="15" customHeight="1" x14ac:dyDescent="0.2">
      <c r="A164" s="64" t="s">
        <v>123</v>
      </c>
      <c r="B164" s="58"/>
      <c r="C164" s="3"/>
      <c r="D164" s="58"/>
      <c r="E164" s="58"/>
      <c r="F164" s="58"/>
      <c r="G164" s="58"/>
      <c r="H164" s="58"/>
      <c r="I164" s="36"/>
      <c r="J164" s="36"/>
      <c r="K164" s="36"/>
      <c r="L164" s="36"/>
      <c r="M164" s="37"/>
      <c r="N164" s="61"/>
      <c r="O164" s="50"/>
      <c r="P164" s="56"/>
      <c r="AA164" t="s">
        <v>45</v>
      </c>
      <c r="AB164" s="4" t="str">
        <f>A164</f>
        <v>53</v>
      </c>
      <c r="AC164" s="11">
        <f t="shared" ref="AC164" si="206">$G$3</f>
        <v>0</v>
      </c>
      <c r="AD164" s="11">
        <f t="shared" ref="AD164" si="207">$J$3</f>
        <v>0</v>
      </c>
      <c r="AE164" s="7">
        <f>C165</f>
        <v>0</v>
      </c>
      <c r="AF164" s="7">
        <f>C164</f>
        <v>0</v>
      </c>
      <c r="AG164" s="8" t="str">
        <f>IF(B164="男",1,IF(B164="女",2,""))</f>
        <v/>
      </c>
      <c r="AH164" s="5" t="str">
        <f>D164&amp;E164&amp;F164</f>
        <v/>
      </c>
      <c r="AI164" s="9">
        <f>H164</f>
        <v>0</v>
      </c>
      <c r="AJ164" s="8" t="str">
        <f>IF(J164="自由形",1,IF(J164="背泳ぎ",2,IF(J164="平泳ぎ",3,IF(J164="バタフライ",4,IF(J164="個人メドレー",5,"")))))</f>
        <v/>
      </c>
      <c r="AK164" s="10" t="str">
        <f>IF(I164=25,"0025",IF(I164=50,"0050",IF(I164=100,"0100",IF(I164=200,"0200",""))))</f>
        <v/>
      </c>
      <c r="AL164" s="5" t="str">
        <f>AJ164&amp;AK164</f>
        <v/>
      </c>
      <c r="AM164" s="5" t="str">
        <f>K164&amp;L164&amp;AA164&amp;M164</f>
        <v>.</v>
      </c>
      <c r="AN164" s="8" t="str">
        <f>IF(J165="自由形",1,IF(J165="背泳ぎ",2,IF(J165="平泳ぎ",3,IF(J165="バタフライ",4,IF(J165="個人メドレー",5,"")))))</f>
        <v/>
      </c>
      <c r="AO164" s="10" t="str">
        <f>IF(I165=25,"0025",IF(I165=50,"0050",IF(I165=100,"0100",IF(I165=200,"0200",""))))</f>
        <v/>
      </c>
      <c r="AP164" s="5" t="str">
        <f t="shared" ref="AP164" si="208">AN164&amp;AO164</f>
        <v/>
      </c>
      <c r="AQ164" s="5" t="str">
        <f>K165&amp;L165&amp;AA164&amp;M165</f>
        <v>.</v>
      </c>
      <c r="AR164" s="8" t="str">
        <f>IF(J166="自由形",1,IF(J166="背泳ぎ",2,IF(J166="平泳ぎ",3,IF(J166="バタフライ",4,IF(J166="個人メドレー",5,"")))))</f>
        <v/>
      </c>
      <c r="AS164" s="10" t="str">
        <f>IF(I166=25,"0025",IF(I166=50,"0050",IF(I166=100,"0100",IF(I166=200,"0200",""))))</f>
        <v/>
      </c>
      <c r="AT164" s="5" t="str">
        <f t="shared" ref="AT164" si="209">AR164&amp;AS164</f>
        <v/>
      </c>
      <c r="AU164" s="5" t="str">
        <f>K166&amp;L166&amp;AA164&amp;M166</f>
        <v>.</v>
      </c>
    </row>
    <row r="165" spans="1:47" ht="15" customHeight="1" x14ac:dyDescent="0.2">
      <c r="A165" s="65"/>
      <c r="B165" s="59"/>
      <c r="C165" s="63"/>
      <c r="D165" s="59"/>
      <c r="E165" s="59"/>
      <c r="F165" s="59"/>
      <c r="G165" s="59"/>
      <c r="H165" s="59"/>
      <c r="I165" s="32"/>
      <c r="J165" s="32"/>
      <c r="K165" s="32"/>
      <c r="L165" s="32"/>
      <c r="M165" s="33"/>
      <c r="N165" s="61"/>
      <c r="O165" s="51"/>
      <c r="P165" s="56"/>
      <c r="AA165" t="s">
        <v>45</v>
      </c>
      <c r="AJ165" s="8"/>
      <c r="AK165" s="10"/>
    </row>
    <row r="166" spans="1:47" ht="15" customHeight="1" x14ac:dyDescent="0.2">
      <c r="A166" s="66"/>
      <c r="B166" s="60"/>
      <c r="C166" s="60"/>
      <c r="D166" s="60"/>
      <c r="E166" s="60"/>
      <c r="F166" s="60"/>
      <c r="G166" s="60"/>
      <c r="H166" s="60"/>
      <c r="I166" s="34"/>
      <c r="J166" s="34"/>
      <c r="K166" s="34"/>
      <c r="L166" s="34"/>
      <c r="M166" s="35"/>
      <c r="N166" s="62"/>
      <c r="O166" s="52"/>
      <c r="P166" s="56"/>
      <c r="AA166" t="s">
        <v>45</v>
      </c>
      <c r="AK166" s="10"/>
    </row>
    <row r="167" spans="1:47" ht="15" customHeight="1" x14ac:dyDescent="0.2">
      <c r="A167" s="64" t="s">
        <v>124</v>
      </c>
      <c r="B167" s="58"/>
      <c r="C167" s="3"/>
      <c r="D167" s="58"/>
      <c r="E167" s="58"/>
      <c r="F167" s="58"/>
      <c r="G167" s="58"/>
      <c r="H167" s="58"/>
      <c r="I167" s="36"/>
      <c r="J167" s="36"/>
      <c r="K167" s="36"/>
      <c r="L167" s="36"/>
      <c r="M167" s="37"/>
      <c r="N167" s="61"/>
      <c r="O167" s="50"/>
      <c r="P167" s="56"/>
      <c r="AA167" t="s">
        <v>45</v>
      </c>
      <c r="AB167" s="4" t="str">
        <f>A167</f>
        <v>54</v>
      </c>
      <c r="AC167" s="11">
        <f t="shared" ref="AC167" si="210">$G$3</f>
        <v>0</v>
      </c>
      <c r="AD167" s="11">
        <f t="shared" ref="AD167" si="211">$J$3</f>
        <v>0</v>
      </c>
      <c r="AE167" s="7">
        <f>C168</f>
        <v>0</v>
      </c>
      <c r="AF167" s="7">
        <f>C167</f>
        <v>0</v>
      </c>
      <c r="AG167" s="8" t="str">
        <f>IF(B167="男",1,IF(B167="女",2,""))</f>
        <v/>
      </c>
      <c r="AH167" s="5" t="str">
        <f>D167&amp;E167&amp;F167</f>
        <v/>
      </c>
      <c r="AI167" s="9">
        <f>H167</f>
        <v>0</v>
      </c>
      <c r="AJ167" s="8" t="str">
        <f>IF(J167="自由形",1,IF(J167="背泳ぎ",2,IF(J167="平泳ぎ",3,IF(J167="バタフライ",4,IF(J167="個人メドレー",5,"")))))</f>
        <v/>
      </c>
      <c r="AK167" s="10" t="str">
        <f>IF(I167=25,"0025",IF(I167=50,"0050",IF(I167=100,"0100",IF(I167=200,"0200",""))))</f>
        <v/>
      </c>
      <c r="AL167" s="5" t="str">
        <f>AJ167&amp;AK167</f>
        <v/>
      </c>
      <c r="AM167" s="5" t="str">
        <f>K167&amp;L167&amp;AA167&amp;M167</f>
        <v>.</v>
      </c>
      <c r="AN167" s="8" t="str">
        <f>IF(J168="自由形",1,IF(J168="背泳ぎ",2,IF(J168="平泳ぎ",3,IF(J168="バタフライ",4,IF(J168="個人メドレー",5,"")))))</f>
        <v/>
      </c>
      <c r="AO167" s="10" t="str">
        <f>IF(I168=25,"0025",IF(I168=50,"0050",IF(I168=100,"0100",IF(I168=200,"0200",""))))</f>
        <v/>
      </c>
      <c r="AP167" s="5" t="str">
        <f t="shared" ref="AP167" si="212">AN167&amp;AO167</f>
        <v/>
      </c>
      <c r="AQ167" s="5" t="str">
        <f>K168&amp;L168&amp;AA167&amp;M168</f>
        <v>.</v>
      </c>
      <c r="AR167" s="8" t="str">
        <f>IF(J169="自由形",1,IF(J169="背泳ぎ",2,IF(J169="平泳ぎ",3,IF(J169="バタフライ",4,IF(J169="個人メドレー",5,"")))))</f>
        <v/>
      </c>
      <c r="AS167" s="10" t="str">
        <f>IF(I169=25,"0025",IF(I169=50,"0050",IF(I169=100,"0100",IF(I169=200,"0200",""))))</f>
        <v/>
      </c>
      <c r="AT167" s="5" t="str">
        <f t="shared" ref="AT167" si="213">AR167&amp;AS167</f>
        <v/>
      </c>
      <c r="AU167" s="5" t="str">
        <f>K169&amp;L169&amp;AA167&amp;M169</f>
        <v>.</v>
      </c>
    </row>
    <row r="168" spans="1:47" ht="15" customHeight="1" x14ac:dyDescent="0.2">
      <c r="A168" s="65"/>
      <c r="B168" s="59"/>
      <c r="C168" s="63"/>
      <c r="D168" s="59"/>
      <c r="E168" s="59"/>
      <c r="F168" s="59"/>
      <c r="G168" s="59"/>
      <c r="H168" s="59"/>
      <c r="I168" s="32"/>
      <c r="J168" s="32"/>
      <c r="K168" s="32"/>
      <c r="L168" s="32"/>
      <c r="M168" s="33"/>
      <c r="N168" s="61"/>
      <c r="O168" s="51"/>
      <c r="P168" s="56"/>
      <c r="AA168" t="s">
        <v>45</v>
      </c>
      <c r="AJ168" s="8"/>
      <c r="AK168" s="10"/>
    </row>
    <row r="169" spans="1:47" ht="15" customHeight="1" x14ac:dyDescent="0.2">
      <c r="A169" s="66"/>
      <c r="B169" s="60"/>
      <c r="C169" s="60"/>
      <c r="D169" s="60"/>
      <c r="E169" s="60"/>
      <c r="F169" s="60"/>
      <c r="G169" s="60"/>
      <c r="H169" s="60"/>
      <c r="I169" s="34"/>
      <c r="J169" s="34"/>
      <c r="K169" s="34"/>
      <c r="L169" s="34"/>
      <c r="M169" s="35"/>
      <c r="N169" s="62"/>
      <c r="O169" s="52"/>
      <c r="P169" s="56"/>
      <c r="AA169" t="s">
        <v>45</v>
      </c>
      <c r="AK169" s="10"/>
    </row>
    <row r="170" spans="1:47" ht="15" customHeight="1" x14ac:dyDescent="0.2">
      <c r="A170" s="64" t="s">
        <v>125</v>
      </c>
      <c r="B170" s="58"/>
      <c r="C170" s="3"/>
      <c r="D170" s="58"/>
      <c r="E170" s="58"/>
      <c r="F170" s="58"/>
      <c r="G170" s="58"/>
      <c r="H170" s="58"/>
      <c r="I170" s="36"/>
      <c r="J170" s="36"/>
      <c r="K170" s="36"/>
      <c r="L170" s="36"/>
      <c r="M170" s="37"/>
      <c r="N170" s="61"/>
      <c r="O170" s="50"/>
      <c r="P170" s="56"/>
      <c r="AA170" t="s">
        <v>45</v>
      </c>
      <c r="AB170" s="4" t="str">
        <f>A170</f>
        <v>55</v>
      </c>
      <c r="AC170" s="11">
        <f t="shared" ref="AC170" si="214">$G$3</f>
        <v>0</v>
      </c>
      <c r="AD170" s="11">
        <f t="shared" ref="AD170" si="215">$J$3</f>
        <v>0</v>
      </c>
      <c r="AE170" s="7">
        <f>C171</f>
        <v>0</v>
      </c>
      <c r="AF170" s="7">
        <f>C170</f>
        <v>0</v>
      </c>
      <c r="AG170" s="8" t="str">
        <f>IF(B170="男",1,IF(B170="女",2,""))</f>
        <v/>
      </c>
      <c r="AH170" s="5" t="str">
        <f>D170&amp;E170&amp;F170</f>
        <v/>
      </c>
      <c r="AI170" s="9">
        <f>H170</f>
        <v>0</v>
      </c>
      <c r="AJ170" s="8" t="str">
        <f>IF(J170="自由形",1,IF(J170="背泳ぎ",2,IF(J170="平泳ぎ",3,IF(J170="バタフライ",4,IF(J170="個人メドレー",5,"")))))</f>
        <v/>
      </c>
      <c r="AK170" s="10" t="str">
        <f>IF(I170=25,"0025",IF(I170=50,"0050",IF(I170=100,"0100",IF(I170=200,"0200",""))))</f>
        <v/>
      </c>
      <c r="AL170" s="5" t="str">
        <f>AJ170&amp;AK170</f>
        <v/>
      </c>
      <c r="AM170" s="5" t="str">
        <f>K170&amp;L170&amp;AA170&amp;M170</f>
        <v>.</v>
      </c>
      <c r="AN170" s="8" t="str">
        <f>IF(J171="自由形",1,IF(J171="背泳ぎ",2,IF(J171="平泳ぎ",3,IF(J171="バタフライ",4,IF(J171="個人メドレー",5,"")))))</f>
        <v/>
      </c>
      <c r="AO170" s="10" t="str">
        <f>IF(I171=25,"0025",IF(I171=50,"0050",IF(I171=100,"0100",IF(I171=200,"0200",""))))</f>
        <v/>
      </c>
      <c r="AP170" s="5" t="str">
        <f t="shared" ref="AP170" si="216">AN170&amp;AO170</f>
        <v/>
      </c>
      <c r="AQ170" s="5" t="str">
        <f>K171&amp;L171&amp;AA170&amp;M171</f>
        <v>.</v>
      </c>
      <c r="AR170" s="8" t="str">
        <f>IF(J172="自由形",1,IF(J172="背泳ぎ",2,IF(J172="平泳ぎ",3,IF(J172="バタフライ",4,IF(J172="個人メドレー",5,"")))))</f>
        <v/>
      </c>
      <c r="AS170" s="10" t="str">
        <f>IF(I172=25,"0025",IF(I172=50,"0050",IF(I172=100,"0100",IF(I172=200,"0200",""))))</f>
        <v/>
      </c>
      <c r="AT170" s="5" t="str">
        <f t="shared" ref="AT170" si="217">AR170&amp;AS170</f>
        <v/>
      </c>
      <c r="AU170" s="5" t="str">
        <f>K172&amp;L172&amp;AA170&amp;M172</f>
        <v>.</v>
      </c>
    </row>
    <row r="171" spans="1:47" ht="15" customHeight="1" x14ac:dyDescent="0.2">
      <c r="A171" s="65"/>
      <c r="B171" s="59"/>
      <c r="C171" s="63"/>
      <c r="D171" s="59"/>
      <c r="E171" s="59"/>
      <c r="F171" s="59"/>
      <c r="G171" s="59"/>
      <c r="H171" s="59"/>
      <c r="I171" s="32"/>
      <c r="J171" s="32"/>
      <c r="K171" s="32"/>
      <c r="L171" s="32"/>
      <c r="M171" s="33"/>
      <c r="N171" s="61"/>
      <c r="O171" s="51"/>
      <c r="P171" s="56"/>
      <c r="AA171" t="s">
        <v>45</v>
      </c>
      <c r="AJ171" s="8"/>
      <c r="AK171" s="10"/>
    </row>
    <row r="172" spans="1:47" ht="15" customHeight="1" x14ac:dyDescent="0.2">
      <c r="A172" s="66"/>
      <c r="B172" s="60"/>
      <c r="C172" s="60"/>
      <c r="D172" s="60"/>
      <c r="E172" s="60"/>
      <c r="F172" s="60"/>
      <c r="G172" s="60"/>
      <c r="H172" s="60"/>
      <c r="I172" s="34"/>
      <c r="J172" s="34"/>
      <c r="K172" s="34"/>
      <c r="L172" s="34"/>
      <c r="M172" s="35"/>
      <c r="N172" s="62"/>
      <c r="O172" s="52"/>
      <c r="P172" s="56"/>
      <c r="AA172" t="s">
        <v>45</v>
      </c>
      <c r="AK172" s="10"/>
    </row>
    <row r="173" spans="1:47" ht="15" customHeight="1" x14ac:dyDescent="0.2">
      <c r="A173" s="64" t="s">
        <v>126</v>
      </c>
      <c r="B173" s="58"/>
      <c r="C173" s="3"/>
      <c r="D173" s="58"/>
      <c r="E173" s="58"/>
      <c r="F173" s="58"/>
      <c r="G173" s="58"/>
      <c r="H173" s="58"/>
      <c r="I173" s="36"/>
      <c r="J173" s="36"/>
      <c r="K173" s="36"/>
      <c r="L173" s="36"/>
      <c r="M173" s="37"/>
      <c r="N173" s="61"/>
      <c r="O173" s="50"/>
      <c r="P173" s="56"/>
      <c r="AA173" t="s">
        <v>45</v>
      </c>
      <c r="AB173" s="4" t="str">
        <f>A173</f>
        <v>56</v>
      </c>
      <c r="AC173" s="11">
        <f t="shared" ref="AC173" si="218">$G$3</f>
        <v>0</v>
      </c>
      <c r="AD173" s="11">
        <f t="shared" ref="AD173" si="219">$J$3</f>
        <v>0</v>
      </c>
      <c r="AE173" s="7">
        <f>C174</f>
        <v>0</v>
      </c>
      <c r="AF173" s="7">
        <f>C173</f>
        <v>0</v>
      </c>
      <c r="AG173" s="8" t="str">
        <f>IF(B173="男",1,IF(B173="女",2,""))</f>
        <v/>
      </c>
      <c r="AH173" s="5" t="str">
        <f>D173&amp;E173&amp;F173</f>
        <v/>
      </c>
      <c r="AI173" s="9">
        <f>H173</f>
        <v>0</v>
      </c>
      <c r="AJ173" s="8" t="str">
        <f>IF(J173="自由形",1,IF(J173="背泳ぎ",2,IF(J173="平泳ぎ",3,IF(J173="バタフライ",4,IF(J173="個人メドレー",5,"")))))</f>
        <v/>
      </c>
      <c r="AK173" s="10" t="str">
        <f>IF(I173=25,"0025",IF(I173=50,"0050",IF(I173=100,"0100",IF(I173=200,"0200",""))))</f>
        <v/>
      </c>
      <c r="AL173" s="5" t="str">
        <f>AJ173&amp;AK173</f>
        <v/>
      </c>
      <c r="AM173" s="5" t="str">
        <f>K173&amp;L173&amp;AA173&amp;M173</f>
        <v>.</v>
      </c>
      <c r="AN173" s="8" t="str">
        <f>IF(J174="自由形",1,IF(J174="背泳ぎ",2,IF(J174="平泳ぎ",3,IF(J174="バタフライ",4,IF(J174="個人メドレー",5,"")))))</f>
        <v/>
      </c>
      <c r="AO173" s="10" t="str">
        <f>IF(I174=25,"0025",IF(I174=50,"0050",IF(I174=100,"0100",IF(I174=200,"0200",""))))</f>
        <v/>
      </c>
      <c r="AP173" s="5" t="str">
        <f t="shared" ref="AP173" si="220">AN173&amp;AO173</f>
        <v/>
      </c>
      <c r="AQ173" s="5" t="str">
        <f>K174&amp;L174&amp;AA173&amp;M174</f>
        <v>.</v>
      </c>
      <c r="AR173" s="8" t="str">
        <f>IF(J175="自由形",1,IF(J175="背泳ぎ",2,IF(J175="平泳ぎ",3,IF(J175="バタフライ",4,IF(J175="個人メドレー",5,"")))))</f>
        <v/>
      </c>
      <c r="AS173" s="10" t="str">
        <f>IF(I175=25,"0025",IF(I175=50,"0050",IF(I175=100,"0100",IF(I175=200,"0200",""))))</f>
        <v/>
      </c>
      <c r="AT173" s="5" t="str">
        <f t="shared" ref="AT173" si="221">AR173&amp;AS173</f>
        <v/>
      </c>
      <c r="AU173" s="5" t="str">
        <f>K175&amp;L175&amp;AA173&amp;M175</f>
        <v>.</v>
      </c>
    </row>
    <row r="174" spans="1:47" ht="15" customHeight="1" x14ac:dyDescent="0.2">
      <c r="A174" s="65"/>
      <c r="B174" s="59"/>
      <c r="C174" s="63"/>
      <c r="D174" s="59"/>
      <c r="E174" s="59"/>
      <c r="F174" s="59"/>
      <c r="G174" s="59"/>
      <c r="H174" s="59"/>
      <c r="I174" s="32"/>
      <c r="J174" s="32"/>
      <c r="K174" s="32"/>
      <c r="L174" s="32"/>
      <c r="M174" s="33"/>
      <c r="N174" s="61"/>
      <c r="O174" s="51"/>
      <c r="P174" s="56"/>
      <c r="AA174" t="s">
        <v>45</v>
      </c>
      <c r="AJ174" s="8"/>
      <c r="AK174" s="10"/>
    </row>
    <row r="175" spans="1:47" ht="15" customHeight="1" x14ac:dyDescent="0.2">
      <c r="A175" s="66"/>
      <c r="B175" s="60"/>
      <c r="C175" s="60"/>
      <c r="D175" s="60"/>
      <c r="E175" s="60"/>
      <c r="F175" s="60"/>
      <c r="G175" s="60"/>
      <c r="H175" s="60"/>
      <c r="I175" s="34"/>
      <c r="J175" s="34"/>
      <c r="K175" s="34"/>
      <c r="L175" s="34"/>
      <c r="M175" s="35"/>
      <c r="N175" s="62"/>
      <c r="O175" s="52"/>
      <c r="P175" s="56"/>
      <c r="AA175" t="s">
        <v>45</v>
      </c>
      <c r="AK175" s="10"/>
    </row>
    <row r="176" spans="1:47" ht="15" customHeight="1" x14ac:dyDescent="0.2">
      <c r="A176" s="64" t="s">
        <v>127</v>
      </c>
      <c r="B176" s="58"/>
      <c r="C176" s="3"/>
      <c r="D176" s="58"/>
      <c r="E176" s="58"/>
      <c r="F176" s="58"/>
      <c r="G176" s="58"/>
      <c r="H176" s="58"/>
      <c r="I176" s="36"/>
      <c r="J176" s="36"/>
      <c r="K176" s="36"/>
      <c r="L176" s="36"/>
      <c r="M176" s="37"/>
      <c r="N176" s="61"/>
      <c r="O176" s="50"/>
      <c r="P176" s="56"/>
      <c r="AA176" t="s">
        <v>45</v>
      </c>
      <c r="AB176" s="4" t="str">
        <f>A176</f>
        <v>57</v>
      </c>
      <c r="AC176" s="11">
        <f t="shared" ref="AC176" si="222">$G$3</f>
        <v>0</v>
      </c>
      <c r="AD176" s="11">
        <f t="shared" ref="AD176" si="223">$J$3</f>
        <v>0</v>
      </c>
      <c r="AE176" s="7">
        <f>C177</f>
        <v>0</v>
      </c>
      <c r="AF176" s="7">
        <f>C176</f>
        <v>0</v>
      </c>
      <c r="AG176" s="8" t="str">
        <f>IF(B176="男",1,IF(B176="女",2,""))</f>
        <v/>
      </c>
      <c r="AH176" s="5" t="str">
        <f>D176&amp;E176&amp;F176</f>
        <v/>
      </c>
      <c r="AI176" s="9">
        <f>H176</f>
        <v>0</v>
      </c>
      <c r="AJ176" s="8" t="str">
        <f>IF(J176="自由形",1,IF(J176="背泳ぎ",2,IF(J176="平泳ぎ",3,IF(J176="バタフライ",4,IF(J176="個人メドレー",5,"")))))</f>
        <v/>
      </c>
      <c r="AK176" s="10" t="str">
        <f>IF(I176=25,"0025",IF(I176=50,"0050",IF(I176=100,"0100",IF(I176=200,"0200",""))))</f>
        <v/>
      </c>
      <c r="AL176" s="5" t="str">
        <f>AJ176&amp;AK176</f>
        <v/>
      </c>
      <c r="AM176" s="5" t="str">
        <f>K176&amp;L176&amp;AA176&amp;M176</f>
        <v>.</v>
      </c>
      <c r="AN176" s="8" t="str">
        <f>IF(J177="自由形",1,IF(J177="背泳ぎ",2,IF(J177="平泳ぎ",3,IF(J177="バタフライ",4,IF(J177="個人メドレー",5,"")))))</f>
        <v/>
      </c>
      <c r="AO176" s="10" t="str">
        <f>IF(I177=25,"0025",IF(I177=50,"0050",IF(I177=100,"0100",IF(I177=200,"0200",""))))</f>
        <v/>
      </c>
      <c r="AP176" s="5" t="str">
        <f t="shared" ref="AP176" si="224">AN176&amp;AO176</f>
        <v/>
      </c>
      <c r="AQ176" s="5" t="str">
        <f>K177&amp;L177&amp;AA176&amp;M177</f>
        <v>.</v>
      </c>
      <c r="AR176" s="8" t="str">
        <f>IF(J178="自由形",1,IF(J178="背泳ぎ",2,IF(J178="平泳ぎ",3,IF(J178="バタフライ",4,IF(J178="個人メドレー",5,"")))))</f>
        <v/>
      </c>
      <c r="AS176" s="10" t="str">
        <f>IF(I178=25,"0025",IF(I178=50,"0050",IF(I178=100,"0100",IF(I178=200,"0200",""))))</f>
        <v/>
      </c>
      <c r="AT176" s="5" t="str">
        <f t="shared" ref="AT176" si="225">AR176&amp;AS176</f>
        <v/>
      </c>
      <c r="AU176" s="5" t="str">
        <f>K178&amp;L178&amp;AA176&amp;M178</f>
        <v>.</v>
      </c>
    </row>
    <row r="177" spans="1:47" ht="15" customHeight="1" x14ac:dyDescent="0.2">
      <c r="A177" s="65"/>
      <c r="B177" s="59"/>
      <c r="C177" s="63"/>
      <c r="D177" s="59"/>
      <c r="E177" s="59"/>
      <c r="F177" s="59"/>
      <c r="G177" s="59"/>
      <c r="H177" s="59"/>
      <c r="I177" s="32"/>
      <c r="J177" s="32"/>
      <c r="K177" s="32"/>
      <c r="L177" s="32"/>
      <c r="M177" s="33"/>
      <c r="N177" s="61"/>
      <c r="O177" s="51"/>
      <c r="P177" s="56"/>
      <c r="AA177" t="s">
        <v>45</v>
      </c>
      <c r="AJ177" s="8"/>
      <c r="AK177" s="10"/>
    </row>
    <row r="178" spans="1:47" ht="15" customHeight="1" x14ac:dyDescent="0.2">
      <c r="A178" s="66"/>
      <c r="B178" s="60"/>
      <c r="C178" s="60"/>
      <c r="D178" s="60"/>
      <c r="E178" s="60"/>
      <c r="F178" s="60"/>
      <c r="G178" s="60"/>
      <c r="H178" s="60"/>
      <c r="I178" s="34"/>
      <c r="J178" s="34"/>
      <c r="K178" s="34"/>
      <c r="L178" s="34"/>
      <c r="M178" s="35"/>
      <c r="N178" s="62"/>
      <c r="O178" s="52"/>
      <c r="P178" s="56"/>
      <c r="AA178" t="s">
        <v>45</v>
      </c>
      <c r="AK178" s="10"/>
    </row>
    <row r="179" spans="1:47" ht="15" customHeight="1" x14ac:dyDescent="0.2">
      <c r="A179" s="64" t="s">
        <v>128</v>
      </c>
      <c r="B179" s="58"/>
      <c r="C179" s="3"/>
      <c r="D179" s="58"/>
      <c r="E179" s="58"/>
      <c r="F179" s="58"/>
      <c r="G179" s="58"/>
      <c r="H179" s="58"/>
      <c r="I179" s="36"/>
      <c r="J179" s="36"/>
      <c r="K179" s="36"/>
      <c r="L179" s="36"/>
      <c r="M179" s="37"/>
      <c r="N179" s="61"/>
      <c r="O179" s="50"/>
      <c r="P179" s="56"/>
      <c r="AA179" t="s">
        <v>45</v>
      </c>
      <c r="AB179" s="4" t="str">
        <f>A179</f>
        <v>58</v>
      </c>
      <c r="AC179" s="11">
        <f t="shared" ref="AC179" si="226">$G$3</f>
        <v>0</v>
      </c>
      <c r="AD179" s="11">
        <f t="shared" ref="AD179" si="227">$J$3</f>
        <v>0</v>
      </c>
      <c r="AE179" s="7">
        <f>C180</f>
        <v>0</v>
      </c>
      <c r="AF179" s="7">
        <f>C179</f>
        <v>0</v>
      </c>
      <c r="AG179" s="8" t="str">
        <f>IF(B179="男",1,IF(B179="女",2,""))</f>
        <v/>
      </c>
      <c r="AH179" s="5" t="str">
        <f>D179&amp;E179&amp;F179</f>
        <v/>
      </c>
      <c r="AI179" s="9">
        <f>H179</f>
        <v>0</v>
      </c>
      <c r="AJ179" s="8" t="str">
        <f>IF(J179="自由形",1,IF(J179="背泳ぎ",2,IF(J179="平泳ぎ",3,IF(J179="バタフライ",4,IF(J179="個人メドレー",5,"")))))</f>
        <v/>
      </c>
      <c r="AK179" s="10" t="str">
        <f>IF(I179=25,"0025",IF(I179=50,"0050",IF(I179=100,"0100",IF(I179=200,"0200",""))))</f>
        <v/>
      </c>
      <c r="AL179" s="5" t="str">
        <f>AJ179&amp;AK179</f>
        <v/>
      </c>
      <c r="AM179" s="5" t="str">
        <f>K179&amp;L179&amp;AA179&amp;M179</f>
        <v>.</v>
      </c>
      <c r="AN179" s="8" t="str">
        <f>IF(J180="自由形",1,IF(J180="背泳ぎ",2,IF(J180="平泳ぎ",3,IF(J180="バタフライ",4,IF(J180="個人メドレー",5,"")))))</f>
        <v/>
      </c>
      <c r="AO179" s="10" t="str">
        <f>IF(I180=25,"0025",IF(I180=50,"0050",IF(I180=100,"0100",IF(I180=200,"0200",""))))</f>
        <v/>
      </c>
      <c r="AP179" s="5" t="str">
        <f t="shared" ref="AP179" si="228">AN179&amp;AO179</f>
        <v/>
      </c>
      <c r="AQ179" s="5" t="str">
        <f>K180&amp;L180&amp;AA179&amp;M180</f>
        <v>.</v>
      </c>
      <c r="AR179" s="8" t="str">
        <f>IF(J181="自由形",1,IF(J181="背泳ぎ",2,IF(J181="平泳ぎ",3,IF(J181="バタフライ",4,IF(J181="個人メドレー",5,"")))))</f>
        <v/>
      </c>
      <c r="AS179" s="10" t="str">
        <f>IF(I181=25,"0025",IF(I181=50,"0050",IF(I181=100,"0100",IF(I181=200,"0200",""))))</f>
        <v/>
      </c>
      <c r="AT179" s="5" t="str">
        <f t="shared" ref="AT179" si="229">AR179&amp;AS179</f>
        <v/>
      </c>
      <c r="AU179" s="5" t="str">
        <f>K181&amp;L181&amp;AA179&amp;M181</f>
        <v>.</v>
      </c>
    </row>
    <row r="180" spans="1:47" ht="15" customHeight="1" x14ac:dyDescent="0.2">
      <c r="A180" s="65"/>
      <c r="B180" s="59"/>
      <c r="C180" s="63"/>
      <c r="D180" s="59"/>
      <c r="E180" s="59"/>
      <c r="F180" s="59"/>
      <c r="G180" s="59"/>
      <c r="H180" s="59"/>
      <c r="I180" s="32"/>
      <c r="J180" s="32"/>
      <c r="K180" s="32"/>
      <c r="L180" s="32"/>
      <c r="M180" s="33"/>
      <c r="N180" s="61"/>
      <c r="O180" s="51"/>
      <c r="P180" s="56"/>
      <c r="AA180" t="s">
        <v>45</v>
      </c>
      <c r="AJ180" s="8"/>
      <c r="AK180" s="10"/>
    </row>
    <row r="181" spans="1:47" ht="15" customHeight="1" x14ac:dyDescent="0.2">
      <c r="A181" s="66"/>
      <c r="B181" s="60"/>
      <c r="C181" s="60"/>
      <c r="D181" s="60"/>
      <c r="E181" s="60"/>
      <c r="F181" s="60"/>
      <c r="G181" s="60"/>
      <c r="H181" s="60"/>
      <c r="I181" s="34"/>
      <c r="J181" s="34"/>
      <c r="K181" s="34"/>
      <c r="L181" s="34"/>
      <c r="M181" s="35"/>
      <c r="N181" s="62"/>
      <c r="O181" s="52"/>
      <c r="P181" s="56"/>
      <c r="AA181" t="s">
        <v>45</v>
      </c>
      <c r="AK181" s="10"/>
    </row>
    <row r="182" spans="1:47" ht="15" customHeight="1" x14ac:dyDescent="0.2">
      <c r="A182" s="64" t="s">
        <v>129</v>
      </c>
      <c r="B182" s="58"/>
      <c r="C182" s="3"/>
      <c r="D182" s="58"/>
      <c r="E182" s="58"/>
      <c r="F182" s="58"/>
      <c r="G182" s="58"/>
      <c r="H182" s="58"/>
      <c r="I182" s="36"/>
      <c r="J182" s="36"/>
      <c r="K182" s="36"/>
      <c r="L182" s="36"/>
      <c r="M182" s="37"/>
      <c r="N182" s="61"/>
      <c r="O182" s="50"/>
      <c r="P182" s="56"/>
      <c r="AA182" t="s">
        <v>45</v>
      </c>
      <c r="AB182" s="4" t="str">
        <f>A182</f>
        <v>59</v>
      </c>
      <c r="AC182" s="11">
        <f t="shared" ref="AC182" si="230">$G$3</f>
        <v>0</v>
      </c>
      <c r="AD182" s="11">
        <f t="shared" ref="AD182" si="231">$J$3</f>
        <v>0</v>
      </c>
      <c r="AE182" s="7">
        <f>C183</f>
        <v>0</v>
      </c>
      <c r="AF182" s="7">
        <f>C182</f>
        <v>0</v>
      </c>
      <c r="AG182" s="8" t="str">
        <f>IF(B182="男",1,IF(B182="女",2,""))</f>
        <v/>
      </c>
      <c r="AH182" s="5" t="str">
        <f>D182&amp;E182&amp;F182</f>
        <v/>
      </c>
      <c r="AI182" s="9">
        <f>H182</f>
        <v>0</v>
      </c>
      <c r="AJ182" s="8" t="str">
        <f>IF(J182="自由形",1,IF(J182="背泳ぎ",2,IF(J182="平泳ぎ",3,IF(J182="バタフライ",4,IF(J182="個人メドレー",5,"")))))</f>
        <v/>
      </c>
      <c r="AK182" s="10" t="str">
        <f>IF(I182=25,"0025",IF(I182=50,"0050",IF(I182=100,"0100",IF(I182=200,"0200",""))))</f>
        <v/>
      </c>
      <c r="AL182" s="5" t="str">
        <f>AJ182&amp;AK182</f>
        <v/>
      </c>
      <c r="AM182" s="5" t="str">
        <f>K182&amp;L182&amp;AA182&amp;M182</f>
        <v>.</v>
      </c>
      <c r="AN182" s="8" t="str">
        <f>IF(J183="自由形",1,IF(J183="背泳ぎ",2,IF(J183="平泳ぎ",3,IF(J183="バタフライ",4,IF(J183="個人メドレー",5,"")))))</f>
        <v/>
      </c>
      <c r="AO182" s="10" t="str">
        <f>IF(I183=25,"0025",IF(I183=50,"0050",IF(I183=100,"0100",IF(I183=200,"0200",""))))</f>
        <v/>
      </c>
      <c r="AP182" s="5" t="str">
        <f t="shared" ref="AP182" si="232">AN182&amp;AO182</f>
        <v/>
      </c>
      <c r="AQ182" s="5" t="str">
        <f>K183&amp;L183&amp;AA182&amp;M183</f>
        <v>.</v>
      </c>
      <c r="AR182" s="8" t="str">
        <f>IF(J184="自由形",1,IF(J184="背泳ぎ",2,IF(J184="平泳ぎ",3,IF(J184="バタフライ",4,IF(J184="個人メドレー",5,"")))))</f>
        <v/>
      </c>
      <c r="AS182" s="10" t="str">
        <f>IF(I184=25,"0025",IF(I184=50,"0050",IF(I184=100,"0100",IF(I184=200,"0200",""))))</f>
        <v/>
      </c>
      <c r="AT182" s="5" t="str">
        <f t="shared" ref="AT182" si="233">AR182&amp;AS182</f>
        <v/>
      </c>
      <c r="AU182" s="5" t="str">
        <f>K184&amp;L184&amp;AA182&amp;M184</f>
        <v>.</v>
      </c>
    </row>
    <row r="183" spans="1:47" ht="15" customHeight="1" x14ac:dyDescent="0.2">
      <c r="A183" s="65"/>
      <c r="B183" s="59"/>
      <c r="C183" s="63"/>
      <c r="D183" s="59"/>
      <c r="E183" s="59"/>
      <c r="F183" s="59"/>
      <c r="G183" s="59"/>
      <c r="H183" s="59"/>
      <c r="I183" s="32"/>
      <c r="J183" s="32"/>
      <c r="K183" s="32"/>
      <c r="L183" s="32"/>
      <c r="M183" s="33"/>
      <c r="N183" s="61"/>
      <c r="O183" s="51"/>
      <c r="P183" s="56"/>
      <c r="AA183" t="s">
        <v>45</v>
      </c>
      <c r="AJ183" s="8"/>
      <c r="AK183" s="10"/>
    </row>
    <row r="184" spans="1:47" ht="15" customHeight="1" x14ac:dyDescent="0.2">
      <c r="A184" s="66"/>
      <c r="B184" s="60"/>
      <c r="C184" s="60"/>
      <c r="D184" s="60"/>
      <c r="E184" s="60"/>
      <c r="F184" s="60"/>
      <c r="G184" s="60"/>
      <c r="H184" s="60"/>
      <c r="I184" s="34"/>
      <c r="J184" s="34"/>
      <c r="K184" s="34"/>
      <c r="L184" s="34"/>
      <c r="M184" s="35"/>
      <c r="N184" s="62"/>
      <c r="O184" s="52"/>
      <c r="P184" s="56"/>
      <c r="AA184" t="s">
        <v>45</v>
      </c>
      <c r="AK184" s="10"/>
    </row>
    <row r="185" spans="1:47" ht="15" customHeight="1" x14ac:dyDescent="0.2">
      <c r="A185" s="64" t="s">
        <v>130</v>
      </c>
      <c r="B185" s="58"/>
      <c r="C185" s="3"/>
      <c r="D185" s="58"/>
      <c r="E185" s="58"/>
      <c r="F185" s="58"/>
      <c r="G185" s="58"/>
      <c r="H185" s="58"/>
      <c r="I185" s="36"/>
      <c r="J185" s="36"/>
      <c r="K185" s="36"/>
      <c r="L185" s="36"/>
      <c r="M185" s="37"/>
      <c r="N185" s="61"/>
      <c r="O185" s="50"/>
      <c r="P185" s="56"/>
      <c r="AA185" t="s">
        <v>45</v>
      </c>
      <c r="AB185" s="4" t="str">
        <f>A185</f>
        <v>60</v>
      </c>
      <c r="AC185" s="11">
        <f t="shared" ref="AC185" si="234">$G$3</f>
        <v>0</v>
      </c>
      <c r="AD185" s="11">
        <f t="shared" ref="AD185" si="235">$J$3</f>
        <v>0</v>
      </c>
      <c r="AE185" s="7">
        <f>C186</f>
        <v>0</v>
      </c>
      <c r="AF185" s="7">
        <f>C185</f>
        <v>0</v>
      </c>
      <c r="AG185" s="8" t="str">
        <f>IF(B185="男",1,IF(B185="女",2,""))</f>
        <v/>
      </c>
      <c r="AH185" s="5" t="str">
        <f>D185&amp;E185&amp;F185</f>
        <v/>
      </c>
      <c r="AI185" s="9">
        <f>H185</f>
        <v>0</v>
      </c>
      <c r="AJ185" s="8" t="str">
        <f>IF(J185="自由形",1,IF(J185="背泳ぎ",2,IF(J185="平泳ぎ",3,IF(J185="バタフライ",4,IF(J185="個人メドレー",5,"")))))</f>
        <v/>
      </c>
      <c r="AK185" s="10" t="str">
        <f>IF(I185=25,"0025",IF(I185=50,"0050",IF(I185=100,"0100",IF(I185=200,"0200",""))))</f>
        <v/>
      </c>
      <c r="AL185" s="5" t="str">
        <f>AJ185&amp;AK185</f>
        <v/>
      </c>
      <c r="AM185" s="5" t="str">
        <f>K185&amp;L185&amp;AA185&amp;M185</f>
        <v>.</v>
      </c>
      <c r="AN185" s="8" t="str">
        <f>IF(J186="自由形",1,IF(J186="背泳ぎ",2,IF(J186="平泳ぎ",3,IF(J186="バタフライ",4,IF(J186="個人メドレー",5,"")))))</f>
        <v/>
      </c>
      <c r="AO185" s="10" t="str">
        <f>IF(I186=25,"0025",IF(I186=50,"0050",IF(I186=100,"0100",IF(I186=200,"0200",""))))</f>
        <v/>
      </c>
      <c r="AP185" s="5" t="str">
        <f t="shared" ref="AP185" si="236">AN185&amp;AO185</f>
        <v/>
      </c>
      <c r="AQ185" s="5" t="str">
        <f>K186&amp;L186&amp;AA185&amp;M186</f>
        <v>.</v>
      </c>
      <c r="AR185" s="8" t="str">
        <f>IF(J187="自由形",1,IF(J187="背泳ぎ",2,IF(J187="平泳ぎ",3,IF(J187="バタフライ",4,IF(J187="個人メドレー",5,"")))))</f>
        <v/>
      </c>
      <c r="AS185" s="10" t="str">
        <f>IF(I187=25,"0025",IF(I187=50,"0050",IF(I187=100,"0100",IF(I187=200,"0200",""))))</f>
        <v/>
      </c>
      <c r="AT185" s="5" t="str">
        <f t="shared" ref="AT185" si="237">AR185&amp;AS185</f>
        <v/>
      </c>
      <c r="AU185" s="5" t="str">
        <f>K187&amp;L187&amp;AA185&amp;M187</f>
        <v>.</v>
      </c>
    </row>
    <row r="186" spans="1:47" ht="15" customHeight="1" x14ac:dyDescent="0.2">
      <c r="A186" s="65"/>
      <c r="B186" s="59"/>
      <c r="C186" s="63"/>
      <c r="D186" s="59"/>
      <c r="E186" s="59"/>
      <c r="F186" s="59"/>
      <c r="G186" s="59"/>
      <c r="H186" s="59"/>
      <c r="I186" s="32"/>
      <c r="J186" s="32"/>
      <c r="K186" s="32"/>
      <c r="L186" s="32"/>
      <c r="M186" s="33"/>
      <c r="N186" s="61"/>
      <c r="O186" s="51"/>
      <c r="P186" s="56"/>
      <c r="AA186" t="s">
        <v>45</v>
      </c>
      <c r="AJ186" s="8"/>
      <c r="AK186" s="10"/>
    </row>
    <row r="187" spans="1:47" ht="15" customHeight="1" thickBot="1" x14ac:dyDescent="0.25">
      <c r="A187" s="80"/>
      <c r="B187" s="79"/>
      <c r="C187" s="79"/>
      <c r="D187" s="79"/>
      <c r="E187" s="79"/>
      <c r="F187" s="79"/>
      <c r="G187" s="79"/>
      <c r="H187" s="79"/>
      <c r="I187" s="38"/>
      <c r="J187" s="38"/>
      <c r="K187" s="38"/>
      <c r="L187" s="38"/>
      <c r="M187" s="39"/>
      <c r="N187" s="62"/>
      <c r="O187" s="52"/>
      <c r="P187" s="56"/>
      <c r="AA187" t="s">
        <v>45</v>
      </c>
      <c r="AK187" s="10"/>
    </row>
  </sheetData>
  <sheetProtection formatCells="0"/>
  <mergeCells count="678">
    <mergeCell ref="N182:N184"/>
    <mergeCell ref="N185:N187"/>
    <mergeCell ref="N3:P4"/>
    <mergeCell ref="N155:N157"/>
    <mergeCell ref="N158:N160"/>
    <mergeCell ref="N161:N163"/>
    <mergeCell ref="N164:N166"/>
    <mergeCell ref="N167:N169"/>
    <mergeCell ref="N170:N172"/>
    <mergeCell ref="N173:N175"/>
    <mergeCell ref="N176:N178"/>
    <mergeCell ref="N179:N181"/>
    <mergeCell ref="N128:N130"/>
    <mergeCell ref="N131:N133"/>
    <mergeCell ref="N134:N136"/>
    <mergeCell ref="N137:N139"/>
    <mergeCell ref="N140:N142"/>
    <mergeCell ref="N143:N145"/>
    <mergeCell ref="N146:N148"/>
    <mergeCell ref="N149:N151"/>
    <mergeCell ref="N152:N154"/>
    <mergeCell ref="N101:N103"/>
    <mergeCell ref="N104:N106"/>
    <mergeCell ref="N107:N109"/>
    <mergeCell ref="N110:N112"/>
    <mergeCell ref="N113:N115"/>
    <mergeCell ref="N116:N118"/>
    <mergeCell ref="N119:N121"/>
    <mergeCell ref="N122:N124"/>
    <mergeCell ref="N125:N127"/>
    <mergeCell ref="N74:N76"/>
    <mergeCell ref="N77:N79"/>
    <mergeCell ref="N80:N82"/>
    <mergeCell ref="N83:N85"/>
    <mergeCell ref="N86:N88"/>
    <mergeCell ref="N89:N91"/>
    <mergeCell ref="N92:N94"/>
    <mergeCell ref="N95:N97"/>
    <mergeCell ref="N98:N100"/>
    <mergeCell ref="N6:N7"/>
    <mergeCell ref="N8:N10"/>
    <mergeCell ref="N11:N13"/>
    <mergeCell ref="N14:N16"/>
    <mergeCell ref="N17:N19"/>
    <mergeCell ref="N20:N22"/>
    <mergeCell ref="N23:N25"/>
    <mergeCell ref="N26:N28"/>
    <mergeCell ref="N29:N31"/>
    <mergeCell ref="A185:A187"/>
    <mergeCell ref="B185:B187"/>
    <mergeCell ref="D185:D187"/>
    <mergeCell ref="E185:E187"/>
    <mergeCell ref="F185:F187"/>
    <mergeCell ref="G185:G187"/>
    <mergeCell ref="H185:H187"/>
    <mergeCell ref="C186:C187"/>
    <mergeCell ref="A179:A181"/>
    <mergeCell ref="B179:B181"/>
    <mergeCell ref="D179:D181"/>
    <mergeCell ref="E179:E181"/>
    <mergeCell ref="F179:F181"/>
    <mergeCell ref="G179:G181"/>
    <mergeCell ref="H179:H181"/>
    <mergeCell ref="C180:C181"/>
    <mergeCell ref="A182:A184"/>
    <mergeCell ref="B182:B184"/>
    <mergeCell ref="D182:D184"/>
    <mergeCell ref="E182:E184"/>
    <mergeCell ref="F182:F184"/>
    <mergeCell ref="G182:G184"/>
    <mergeCell ref="H182:H184"/>
    <mergeCell ref="C183:C184"/>
    <mergeCell ref="A173:A175"/>
    <mergeCell ref="B173:B175"/>
    <mergeCell ref="D173:D175"/>
    <mergeCell ref="E173:E175"/>
    <mergeCell ref="F173:F175"/>
    <mergeCell ref="G173:G175"/>
    <mergeCell ref="H173:H175"/>
    <mergeCell ref="C174:C175"/>
    <mergeCell ref="A176:A178"/>
    <mergeCell ref="B176:B178"/>
    <mergeCell ref="D176:D178"/>
    <mergeCell ref="E176:E178"/>
    <mergeCell ref="F176:F178"/>
    <mergeCell ref="G176:G178"/>
    <mergeCell ref="H176:H178"/>
    <mergeCell ref="C177:C178"/>
    <mergeCell ref="A167:A169"/>
    <mergeCell ref="B167:B169"/>
    <mergeCell ref="D167:D169"/>
    <mergeCell ref="E167:E169"/>
    <mergeCell ref="F167:F169"/>
    <mergeCell ref="G167:G169"/>
    <mergeCell ref="H167:H169"/>
    <mergeCell ref="C168:C169"/>
    <mergeCell ref="A170:A172"/>
    <mergeCell ref="B170:B172"/>
    <mergeCell ref="D170:D172"/>
    <mergeCell ref="E170:E172"/>
    <mergeCell ref="F170:F172"/>
    <mergeCell ref="G170:G172"/>
    <mergeCell ref="H170:H172"/>
    <mergeCell ref="C171:C172"/>
    <mergeCell ref="A161:A163"/>
    <mergeCell ref="B161:B163"/>
    <mergeCell ref="D161:D163"/>
    <mergeCell ref="E161:E163"/>
    <mergeCell ref="F161:F163"/>
    <mergeCell ref="G161:G163"/>
    <mergeCell ref="H161:H163"/>
    <mergeCell ref="C162:C163"/>
    <mergeCell ref="A164:A166"/>
    <mergeCell ref="B164:B166"/>
    <mergeCell ref="D164:D166"/>
    <mergeCell ref="E164:E166"/>
    <mergeCell ref="F164:F166"/>
    <mergeCell ref="G164:G166"/>
    <mergeCell ref="H164:H166"/>
    <mergeCell ref="C165:C166"/>
    <mergeCell ref="A155:A157"/>
    <mergeCell ref="B155:B157"/>
    <mergeCell ref="D155:D157"/>
    <mergeCell ref="E155:E157"/>
    <mergeCell ref="F155:F157"/>
    <mergeCell ref="G155:G157"/>
    <mergeCell ref="H155:H157"/>
    <mergeCell ref="C156:C157"/>
    <mergeCell ref="A158:A160"/>
    <mergeCell ref="B158:B160"/>
    <mergeCell ref="D158:D160"/>
    <mergeCell ref="E158:E160"/>
    <mergeCell ref="F158:F160"/>
    <mergeCell ref="G158:G160"/>
    <mergeCell ref="H158:H160"/>
    <mergeCell ref="C159:C160"/>
    <mergeCell ref="A149:A151"/>
    <mergeCell ref="B149:B151"/>
    <mergeCell ref="D149:D151"/>
    <mergeCell ref="E149:E151"/>
    <mergeCell ref="F149:F151"/>
    <mergeCell ref="G149:G151"/>
    <mergeCell ref="H149:H151"/>
    <mergeCell ref="C150:C151"/>
    <mergeCell ref="A152:A154"/>
    <mergeCell ref="B152:B154"/>
    <mergeCell ref="D152:D154"/>
    <mergeCell ref="E152:E154"/>
    <mergeCell ref="F152:F154"/>
    <mergeCell ref="G152:G154"/>
    <mergeCell ref="H152:H154"/>
    <mergeCell ref="C153:C154"/>
    <mergeCell ref="A143:A145"/>
    <mergeCell ref="B143:B145"/>
    <mergeCell ref="D143:D145"/>
    <mergeCell ref="E143:E145"/>
    <mergeCell ref="F143:F145"/>
    <mergeCell ref="G143:G145"/>
    <mergeCell ref="H143:H145"/>
    <mergeCell ref="C144:C145"/>
    <mergeCell ref="A146:A148"/>
    <mergeCell ref="B146:B148"/>
    <mergeCell ref="D146:D148"/>
    <mergeCell ref="E146:E148"/>
    <mergeCell ref="F146:F148"/>
    <mergeCell ref="G146:G148"/>
    <mergeCell ref="H146:H148"/>
    <mergeCell ref="C147:C148"/>
    <mergeCell ref="A137:A139"/>
    <mergeCell ref="B137:B139"/>
    <mergeCell ref="D137:D139"/>
    <mergeCell ref="E137:E139"/>
    <mergeCell ref="F137:F139"/>
    <mergeCell ref="G137:G139"/>
    <mergeCell ref="H137:H139"/>
    <mergeCell ref="C138:C139"/>
    <mergeCell ref="A140:A142"/>
    <mergeCell ref="B140:B142"/>
    <mergeCell ref="D140:D142"/>
    <mergeCell ref="E140:E142"/>
    <mergeCell ref="F140:F142"/>
    <mergeCell ref="G140:G142"/>
    <mergeCell ref="H140:H142"/>
    <mergeCell ref="C141:C142"/>
    <mergeCell ref="A131:A133"/>
    <mergeCell ref="B131:B133"/>
    <mergeCell ref="D131:D133"/>
    <mergeCell ref="E131:E133"/>
    <mergeCell ref="F131:F133"/>
    <mergeCell ref="G131:G133"/>
    <mergeCell ref="H131:H133"/>
    <mergeCell ref="C132:C133"/>
    <mergeCell ref="A134:A136"/>
    <mergeCell ref="B134:B136"/>
    <mergeCell ref="D134:D136"/>
    <mergeCell ref="E134:E136"/>
    <mergeCell ref="F134:F136"/>
    <mergeCell ref="G134:G136"/>
    <mergeCell ref="H134:H136"/>
    <mergeCell ref="C135:C136"/>
    <mergeCell ref="A125:A127"/>
    <mergeCell ref="B125:B127"/>
    <mergeCell ref="D125:D127"/>
    <mergeCell ref="E125:E127"/>
    <mergeCell ref="F125:F127"/>
    <mergeCell ref="G125:G127"/>
    <mergeCell ref="H125:H127"/>
    <mergeCell ref="C126:C127"/>
    <mergeCell ref="A128:A130"/>
    <mergeCell ref="B128:B130"/>
    <mergeCell ref="D128:D130"/>
    <mergeCell ref="E128:E130"/>
    <mergeCell ref="F128:F130"/>
    <mergeCell ref="G128:G130"/>
    <mergeCell ref="H128:H130"/>
    <mergeCell ref="C129:C130"/>
    <mergeCell ref="A119:A121"/>
    <mergeCell ref="B119:B121"/>
    <mergeCell ref="D119:D121"/>
    <mergeCell ref="E119:E121"/>
    <mergeCell ref="F119:F121"/>
    <mergeCell ref="G119:G121"/>
    <mergeCell ref="H119:H121"/>
    <mergeCell ref="C120:C121"/>
    <mergeCell ref="A122:A124"/>
    <mergeCell ref="B122:B124"/>
    <mergeCell ref="D122:D124"/>
    <mergeCell ref="E122:E124"/>
    <mergeCell ref="F122:F124"/>
    <mergeCell ref="G122:G124"/>
    <mergeCell ref="H122:H124"/>
    <mergeCell ref="C123:C124"/>
    <mergeCell ref="A113:A115"/>
    <mergeCell ref="B113:B115"/>
    <mergeCell ref="D113:D115"/>
    <mergeCell ref="E113:E115"/>
    <mergeCell ref="F113:F115"/>
    <mergeCell ref="G113:G115"/>
    <mergeCell ref="H113:H115"/>
    <mergeCell ref="C114:C115"/>
    <mergeCell ref="A116:A118"/>
    <mergeCell ref="B116:B118"/>
    <mergeCell ref="D116:D118"/>
    <mergeCell ref="E116:E118"/>
    <mergeCell ref="F116:F118"/>
    <mergeCell ref="G116:G118"/>
    <mergeCell ref="H116:H118"/>
    <mergeCell ref="C117:C118"/>
    <mergeCell ref="A107:A109"/>
    <mergeCell ref="B107:B109"/>
    <mergeCell ref="D107:D109"/>
    <mergeCell ref="E107:E109"/>
    <mergeCell ref="F107:F109"/>
    <mergeCell ref="G107:G109"/>
    <mergeCell ref="H107:H109"/>
    <mergeCell ref="C108:C109"/>
    <mergeCell ref="A110:A112"/>
    <mergeCell ref="B110:B112"/>
    <mergeCell ref="D110:D112"/>
    <mergeCell ref="E110:E112"/>
    <mergeCell ref="F110:F112"/>
    <mergeCell ref="G110:G112"/>
    <mergeCell ref="H110:H112"/>
    <mergeCell ref="C111:C112"/>
    <mergeCell ref="A101:A103"/>
    <mergeCell ref="B101:B103"/>
    <mergeCell ref="D101:D103"/>
    <mergeCell ref="E101:E103"/>
    <mergeCell ref="F101:F103"/>
    <mergeCell ref="G101:G103"/>
    <mergeCell ref="H101:H103"/>
    <mergeCell ref="C102:C103"/>
    <mergeCell ref="A104:A106"/>
    <mergeCell ref="B104:B106"/>
    <mergeCell ref="D104:D106"/>
    <mergeCell ref="E104:E106"/>
    <mergeCell ref="F104:F106"/>
    <mergeCell ref="G104:G106"/>
    <mergeCell ref="H104:H106"/>
    <mergeCell ref="C105:C106"/>
    <mergeCell ref="A95:A97"/>
    <mergeCell ref="B95:B97"/>
    <mergeCell ref="D95:D97"/>
    <mergeCell ref="E95:E97"/>
    <mergeCell ref="F95:F97"/>
    <mergeCell ref="G95:G97"/>
    <mergeCell ref="H95:H97"/>
    <mergeCell ref="C96:C97"/>
    <mergeCell ref="A98:A100"/>
    <mergeCell ref="B98:B100"/>
    <mergeCell ref="D98:D100"/>
    <mergeCell ref="E98:E100"/>
    <mergeCell ref="F98:F100"/>
    <mergeCell ref="G98:G100"/>
    <mergeCell ref="H98:H100"/>
    <mergeCell ref="C99:C100"/>
    <mergeCell ref="A89:A91"/>
    <mergeCell ref="B89:B91"/>
    <mergeCell ref="D89:D91"/>
    <mergeCell ref="E89:E91"/>
    <mergeCell ref="F89:F91"/>
    <mergeCell ref="G89:G91"/>
    <mergeCell ref="H89:H91"/>
    <mergeCell ref="C90:C91"/>
    <mergeCell ref="A92:A94"/>
    <mergeCell ref="B92:B94"/>
    <mergeCell ref="D92:D94"/>
    <mergeCell ref="E92:E94"/>
    <mergeCell ref="F92:F94"/>
    <mergeCell ref="G92:G94"/>
    <mergeCell ref="H92:H94"/>
    <mergeCell ref="C93:C94"/>
    <mergeCell ref="A83:A85"/>
    <mergeCell ref="B83:B85"/>
    <mergeCell ref="D83:D85"/>
    <mergeCell ref="E83:E85"/>
    <mergeCell ref="F83:F85"/>
    <mergeCell ref="G83:G85"/>
    <mergeCell ref="H83:H85"/>
    <mergeCell ref="C84:C85"/>
    <mergeCell ref="A86:A88"/>
    <mergeCell ref="B86:B88"/>
    <mergeCell ref="D86:D88"/>
    <mergeCell ref="E86:E88"/>
    <mergeCell ref="F86:F88"/>
    <mergeCell ref="G86:G88"/>
    <mergeCell ref="H86:H88"/>
    <mergeCell ref="C87:C88"/>
    <mergeCell ref="A77:A79"/>
    <mergeCell ref="B77:B79"/>
    <mergeCell ref="D77:D79"/>
    <mergeCell ref="E77:E79"/>
    <mergeCell ref="F77:F79"/>
    <mergeCell ref="G77:G79"/>
    <mergeCell ref="H77:H79"/>
    <mergeCell ref="C78:C79"/>
    <mergeCell ref="A80:A82"/>
    <mergeCell ref="B80:B82"/>
    <mergeCell ref="D80:D82"/>
    <mergeCell ref="E80:E82"/>
    <mergeCell ref="F80:F82"/>
    <mergeCell ref="G80:G82"/>
    <mergeCell ref="H80:H82"/>
    <mergeCell ref="C81:C82"/>
    <mergeCell ref="A71:A73"/>
    <mergeCell ref="B71:B73"/>
    <mergeCell ref="D71:D73"/>
    <mergeCell ref="E71:E73"/>
    <mergeCell ref="F71:F73"/>
    <mergeCell ref="G71:G73"/>
    <mergeCell ref="H71:H73"/>
    <mergeCell ref="C72:C73"/>
    <mergeCell ref="A74:A76"/>
    <mergeCell ref="B74:B76"/>
    <mergeCell ref="D74:D76"/>
    <mergeCell ref="E74:E76"/>
    <mergeCell ref="F74:F76"/>
    <mergeCell ref="G74:G76"/>
    <mergeCell ref="H74:H76"/>
    <mergeCell ref="C75:C76"/>
    <mergeCell ref="A65:A67"/>
    <mergeCell ref="B65:B67"/>
    <mergeCell ref="D65:D67"/>
    <mergeCell ref="E65:E67"/>
    <mergeCell ref="F65:F67"/>
    <mergeCell ref="G65:G67"/>
    <mergeCell ref="H65:H67"/>
    <mergeCell ref="C66:C67"/>
    <mergeCell ref="A68:A70"/>
    <mergeCell ref="B68:B70"/>
    <mergeCell ref="D68:D70"/>
    <mergeCell ref="E68:E70"/>
    <mergeCell ref="F68:F70"/>
    <mergeCell ref="G68:G70"/>
    <mergeCell ref="H68:H70"/>
    <mergeCell ref="C69:C70"/>
    <mergeCell ref="J2:M2"/>
    <mergeCell ref="J3:M4"/>
    <mergeCell ref="G3:I4"/>
    <mergeCell ref="G56:G58"/>
    <mergeCell ref="H56:H58"/>
    <mergeCell ref="C57:C58"/>
    <mergeCell ref="A59:A61"/>
    <mergeCell ref="B59:B61"/>
    <mergeCell ref="D59:D61"/>
    <mergeCell ref="E59:E61"/>
    <mergeCell ref="F59:F61"/>
    <mergeCell ref="G59:G61"/>
    <mergeCell ref="H59:H61"/>
    <mergeCell ref="F53:F55"/>
    <mergeCell ref="G53:G55"/>
    <mergeCell ref="H53:H55"/>
    <mergeCell ref="C54:C55"/>
    <mergeCell ref="A41:A43"/>
    <mergeCell ref="B41:B43"/>
    <mergeCell ref="D41:D43"/>
    <mergeCell ref="E41:E43"/>
    <mergeCell ref="F41:F43"/>
    <mergeCell ref="G41:G43"/>
    <mergeCell ref="H41:H43"/>
    <mergeCell ref="A62:A64"/>
    <mergeCell ref="B62:B64"/>
    <mergeCell ref="D62:D64"/>
    <mergeCell ref="E62:E64"/>
    <mergeCell ref="F62:F64"/>
    <mergeCell ref="G62:G64"/>
    <mergeCell ref="H62:H64"/>
    <mergeCell ref="C63:C64"/>
    <mergeCell ref="A2:F2"/>
    <mergeCell ref="A3:F4"/>
    <mergeCell ref="C60:C61"/>
    <mergeCell ref="H47:H49"/>
    <mergeCell ref="C48:C49"/>
    <mergeCell ref="A50:A52"/>
    <mergeCell ref="B50:B52"/>
    <mergeCell ref="D50:D52"/>
    <mergeCell ref="E50:E52"/>
    <mergeCell ref="F50:F52"/>
    <mergeCell ref="G50:G52"/>
    <mergeCell ref="H50:H52"/>
    <mergeCell ref="C51:C52"/>
    <mergeCell ref="B53:B55"/>
    <mergeCell ref="D53:D55"/>
    <mergeCell ref="E53:E55"/>
    <mergeCell ref="C42:C43"/>
    <mergeCell ref="A44:A46"/>
    <mergeCell ref="B44:B46"/>
    <mergeCell ref="D44:D46"/>
    <mergeCell ref="E44:E46"/>
    <mergeCell ref="F44:F46"/>
    <mergeCell ref="G44:G46"/>
    <mergeCell ref="H44:H46"/>
    <mergeCell ref="C45:C46"/>
    <mergeCell ref="D35:D37"/>
    <mergeCell ref="E35:E37"/>
    <mergeCell ref="F35:F37"/>
    <mergeCell ref="G35:G37"/>
    <mergeCell ref="H35:H37"/>
    <mergeCell ref="C36:C37"/>
    <mergeCell ref="A38:A40"/>
    <mergeCell ref="B38:B40"/>
    <mergeCell ref="D38:D40"/>
    <mergeCell ref="E38:E40"/>
    <mergeCell ref="F38:F40"/>
    <mergeCell ref="G38:G40"/>
    <mergeCell ref="H38:H40"/>
    <mergeCell ref="C39:C40"/>
    <mergeCell ref="A35:A37"/>
    <mergeCell ref="B35:B37"/>
    <mergeCell ref="A32:A34"/>
    <mergeCell ref="B32:B34"/>
    <mergeCell ref="D32:D34"/>
    <mergeCell ref="E32:E34"/>
    <mergeCell ref="F32:F34"/>
    <mergeCell ref="G32:G34"/>
    <mergeCell ref="H32:H34"/>
    <mergeCell ref="C33:C34"/>
    <mergeCell ref="E29:E31"/>
    <mergeCell ref="F29:F31"/>
    <mergeCell ref="G29:G31"/>
    <mergeCell ref="A14:A16"/>
    <mergeCell ref="B14:B16"/>
    <mergeCell ref="D14:D16"/>
    <mergeCell ref="E14:E16"/>
    <mergeCell ref="F14:F16"/>
    <mergeCell ref="G14:G16"/>
    <mergeCell ref="H14:H16"/>
    <mergeCell ref="C15:C16"/>
    <mergeCell ref="H20:H22"/>
    <mergeCell ref="C21:C22"/>
    <mergeCell ref="K6:M6"/>
    <mergeCell ref="B6:B7"/>
    <mergeCell ref="D6:F6"/>
    <mergeCell ref="G6:G7"/>
    <mergeCell ref="A11:A13"/>
    <mergeCell ref="B11:B13"/>
    <mergeCell ref="D11:D13"/>
    <mergeCell ref="E11:E13"/>
    <mergeCell ref="F11:F13"/>
    <mergeCell ref="G11:G13"/>
    <mergeCell ref="H11:H13"/>
    <mergeCell ref="A8:A10"/>
    <mergeCell ref="B8:B10"/>
    <mergeCell ref="C9:C10"/>
    <mergeCell ref="D8:D10"/>
    <mergeCell ref="E8:E10"/>
    <mergeCell ref="F8:F10"/>
    <mergeCell ref="G8:G10"/>
    <mergeCell ref="I6:I7"/>
    <mergeCell ref="J6:J7"/>
    <mergeCell ref="H6:H7"/>
    <mergeCell ref="H8:H10"/>
    <mergeCell ref="A6:A7"/>
    <mergeCell ref="C12:C13"/>
    <mergeCell ref="G2:I2"/>
    <mergeCell ref="B56:B58"/>
    <mergeCell ref="D56:D58"/>
    <mergeCell ref="E56:E58"/>
    <mergeCell ref="A53:A55"/>
    <mergeCell ref="A56:A58"/>
    <mergeCell ref="F56:F58"/>
    <mergeCell ref="A47:A49"/>
    <mergeCell ref="B47:B49"/>
    <mergeCell ref="D47:D49"/>
    <mergeCell ref="E47:E49"/>
    <mergeCell ref="F47:F49"/>
    <mergeCell ref="G47:G49"/>
    <mergeCell ref="A26:A28"/>
    <mergeCell ref="B26:B28"/>
    <mergeCell ref="D26:D28"/>
    <mergeCell ref="E26:E28"/>
    <mergeCell ref="H17:H19"/>
    <mergeCell ref="A20:A22"/>
    <mergeCell ref="B20:B22"/>
    <mergeCell ref="D20:D22"/>
    <mergeCell ref="E20:E22"/>
    <mergeCell ref="F20:F22"/>
    <mergeCell ref="G20:G22"/>
    <mergeCell ref="C27:C28"/>
    <mergeCell ref="H26:H28"/>
    <mergeCell ref="A29:A31"/>
    <mergeCell ref="B29:B31"/>
    <mergeCell ref="D29:D31"/>
    <mergeCell ref="A17:A19"/>
    <mergeCell ref="B17:B19"/>
    <mergeCell ref="D17:D19"/>
    <mergeCell ref="E17:E19"/>
    <mergeCell ref="F17:F19"/>
    <mergeCell ref="G17:G19"/>
    <mergeCell ref="C18:C19"/>
    <mergeCell ref="A23:A25"/>
    <mergeCell ref="B23:B25"/>
    <mergeCell ref="D23:D25"/>
    <mergeCell ref="E23:E25"/>
    <mergeCell ref="F23:F25"/>
    <mergeCell ref="G23:G25"/>
    <mergeCell ref="H23:H25"/>
    <mergeCell ref="C24:C25"/>
    <mergeCell ref="H29:H31"/>
    <mergeCell ref="C30:C31"/>
    <mergeCell ref="P83:P85"/>
    <mergeCell ref="P86:P88"/>
    <mergeCell ref="P89:P91"/>
    <mergeCell ref="P68:P70"/>
    <mergeCell ref="P71:P73"/>
    <mergeCell ref="P74:P76"/>
    <mergeCell ref="P77:P79"/>
    <mergeCell ref="P80:P82"/>
    <mergeCell ref="F26:F28"/>
    <mergeCell ref="G26:G28"/>
    <mergeCell ref="N32:N34"/>
    <mergeCell ref="N35:N37"/>
    <mergeCell ref="N38:N40"/>
    <mergeCell ref="N41:N43"/>
    <mergeCell ref="N44:N46"/>
    <mergeCell ref="N47:N49"/>
    <mergeCell ref="N50:N52"/>
    <mergeCell ref="N53:N55"/>
    <mergeCell ref="N56:N58"/>
    <mergeCell ref="N59:N61"/>
    <mergeCell ref="N62:N64"/>
    <mergeCell ref="N65:N67"/>
    <mergeCell ref="N68:N70"/>
    <mergeCell ref="N71:N73"/>
    <mergeCell ref="P65:P67"/>
    <mergeCell ref="P8:P10"/>
    <mergeCell ref="P11:P13"/>
    <mergeCell ref="P14:P16"/>
    <mergeCell ref="P17:P19"/>
    <mergeCell ref="P20:P22"/>
    <mergeCell ref="P23:P25"/>
    <mergeCell ref="P26:P28"/>
    <mergeCell ref="P29:P31"/>
    <mergeCell ref="P32:P34"/>
    <mergeCell ref="P56:P58"/>
    <mergeCell ref="P59:P61"/>
    <mergeCell ref="P62:P64"/>
    <mergeCell ref="P167:P169"/>
    <mergeCell ref="P119:P121"/>
    <mergeCell ref="P122:P124"/>
    <mergeCell ref="P125:P127"/>
    <mergeCell ref="P128:P130"/>
    <mergeCell ref="P131:P133"/>
    <mergeCell ref="P134:P136"/>
    <mergeCell ref="P137:P139"/>
    <mergeCell ref="P140:P142"/>
    <mergeCell ref="P143:P145"/>
    <mergeCell ref="P146:P148"/>
    <mergeCell ref="P149:P151"/>
    <mergeCell ref="P152:P154"/>
    <mergeCell ref="P155:P157"/>
    <mergeCell ref="P158:P160"/>
    <mergeCell ref="P161:P163"/>
    <mergeCell ref="P182:P184"/>
    <mergeCell ref="P185:P187"/>
    <mergeCell ref="A1:P1"/>
    <mergeCell ref="P173:P175"/>
    <mergeCell ref="P176:P178"/>
    <mergeCell ref="P179:P181"/>
    <mergeCell ref="P170:P172"/>
    <mergeCell ref="P164:P166"/>
    <mergeCell ref="P92:P94"/>
    <mergeCell ref="P95:P97"/>
    <mergeCell ref="P98:P100"/>
    <mergeCell ref="P101:P103"/>
    <mergeCell ref="P104:P106"/>
    <mergeCell ref="P107:P109"/>
    <mergeCell ref="P110:P112"/>
    <mergeCell ref="P113:P115"/>
    <mergeCell ref="P116:P118"/>
    <mergeCell ref="P35:P37"/>
    <mergeCell ref="P38:P40"/>
    <mergeCell ref="P41:P43"/>
    <mergeCell ref="P44:P46"/>
    <mergeCell ref="P47:P49"/>
    <mergeCell ref="P50:P52"/>
    <mergeCell ref="P53:P55"/>
    <mergeCell ref="O6:O7"/>
    <mergeCell ref="O8:O10"/>
    <mergeCell ref="O11:O13"/>
    <mergeCell ref="O14:O16"/>
    <mergeCell ref="O17:O19"/>
    <mergeCell ref="O20:O22"/>
    <mergeCell ref="O23:O25"/>
    <mergeCell ref="O26:O28"/>
    <mergeCell ref="O29:O31"/>
    <mergeCell ref="O32:O34"/>
    <mergeCell ref="O35:O37"/>
    <mergeCell ref="O38:O40"/>
    <mergeCell ref="O41:O43"/>
    <mergeCell ref="O44:O46"/>
    <mergeCell ref="O47:O49"/>
    <mergeCell ref="O50:O52"/>
    <mergeCell ref="O53:O55"/>
    <mergeCell ref="O56:O58"/>
    <mergeCell ref="O59:O61"/>
    <mergeCell ref="O62:O64"/>
    <mergeCell ref="O65:O67"/>
    <mergeCell ref="O68:O70"/>
    <mergeCell ref="O71:O73"/>
    <mergeCell ref="O74:O76"/>
    <mergeCell ref="O77:O79"/>
    <mergeCell ref="O80:O82"/>
    <mergeCell ref="O83:O85"/>
    <mergeCell ref="O134:O136"/>
    <mergeCell ref="O137:O139"/>
    <mergeCell ref="O86:O88"/>
    <mergeCell ref="O89:O91"/>
    <mergeCell ref="O92:O94"/>
    <mergeCell ref="O95:O97"/>
    <mergeCell ref="O98:O100"/>
    <mergeCell ref="O101:O103"/>
    <mergeCell ref="O104:O106"/>
    <mergeCell ref="O107:O109"/>
    <mergeCell ref="O110:O112"/>
    <mergeCell ref="O113:O115"/>
    <mergeCell ref="O116:O118"/>
    <mergeCell ref="O119:O121"/>
    <mergeCell ref="O122:O124"/>
    <mergeCell ref="O125:O127"/>
    <mergeCell ref="O128:O130"/>
    <mergeCell ref="O131:O133"/>
    <mergeCell ref="O167:O169"/>
    <mergeCell ref="O170:O172"/>
    <mergeCell ref="O173:O175"/>
    <mergeCell ref="O176:O178"/>
    <mergeCell ref="O179:O181"/>
    <mergeCell ref="O182:O184"/>
    <mergeCell ref="O185:O187"/>
    <mergeCell ref="O140:O142"/>
    <mergeCell ref="O143:O145"/>
    <mergeCell ref="O146:O148"/>
    <mergeCell ref="O149:O151"/>
    <mergeCell ref="O152:O154"/>
    <mergeCell ref="O155:O157"/>
    <mergeCell ref="O158:O160"/>
    <mergeCell ref="O161:O163"/>
    <mergeCell ref="O164:O166"/>
  </mergeCells>
  <phoneticPr fontId="1"/>
  <conditionalFormatting sqref="B8 B11 B14 B17 B20 B23 B26 B29 B32 B35 B38 B41 B44 B47 B50 B53 B56 B59 B62 B65 B68 B71 B74 B77 B80 B83 B86 B89 B92 B95 B98 B101 B104 B107 B110 B113 B116 B119 B122 B125 B128 B131 B134 B137 B140 B143 B146 B149 B152 B155 B158 B161 B164 B167 B170 B173 B176 B179 B182 B185">
    <cfRule type="containsText" dxfId="9" priority="233" operator="containsText" text="女">
      <formula>NOT(ISERROR(SEARCH("女",B8)))</formula>
    </cfRule>
    <cfRule type="containsText" dxfId="8" priority="234" operator="containsText" text="男">
      <formula>NOT(ISERROR(SEARCH("男",B8)))</formula>
    </cfRule>
  </conditionalFormatting>
  <dataValidations count="5">
    <dataValidation type="list" allowBlank="1" showInputMessage="1" showErrorMessage="1" sqref="J8:J187" xr:uid="{00000000-0002-0000-0000-000000000000}">
      <formula1>$X$7:$X$11</formula1>
    </dataValidation>
    <dataValidation type="list" allowBlank="1" showInputMessage="1" showErrorMessage="1" sqref="B185 B173 B161 B149 B182 B170 B158 B146 B179 B167 B155 B143 B176 B164 B152 B140 B137 B134 B131 B128 B122 B116 B110 B104 B98 B92 B86 B80 B74 B68 B125 B119 B113 B107 B101 B95 B89 B83 B77 B71 B65 B62 B59 B56 B53 B50 B47 B44 B41 B38 B35 B32 B29 B26 B23 B20 B17 B14 B8 B11" xr:uid="{00000000-0002-0000-0000-000002000000}">
      <formula1>$W$7:$W$8</formula1>
    </dataValidation>
    <dataValidation type="list" allowBlank="1" showInputMessage="1" showErrorMessage="1" sqref="H8:H187" xr:uid="{00000000-0002-0000-0000-000003000000}">
      <formula1>$X$14:$X$31</formula1>
    </dataValidation>
    <dataValidation type="list" allowBlank="1" showInputMessage="1" showErrorMessage="1" sqref="I8:I187" xr:uid="{A593F525-47D4-466D-AE80-EC2D21571E27}">
      <formula1>$Z$6:$Z$10</formula1>
    </dataValidation>
    <dataValidation type="list" allowBlank="1" showInputMessage="1" showErrorMessage="1" sqref="O8:P187" xr:uid="{00000000-0002-0000-0000-000004000000}">
      <formula1>$U$12:$U$13</formula1>
    </dataValidation>
  </dataValidations>
  <printOptions horizontalCentered="1" verticalCentered="1"/>
  <pageMargins left="0.11811023622047245" right="0.11811023622047245" top="0.15748031496062992" bottom="0.15748031496062992" header="0" footer="0"/>
  <pageSetup paperSize="9" orientation="landscape" r:id="rId1"/>
  <rowBreaks count="5" manualBreakCount="5">
    <brk id="37" max="16" man="1"/>
    <brk id="67" max="16" man="1"/>
    <brk id="97" max="16" man="1"/>
    <brk id="127" max="16" man="1"/>
    <brk id="157"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215"/>
  <sheetViews>
    <sheetView showZeros="0" view="pageBreakPreview" zoomScaleNormal="100" zoomScaleSheetLayoutView="100" workbookViewId="0">
      <selection activeCell="A3" sqref="A3:F4"/>
    </sheetView>
  </sheetViews>
  <sheetFormatPr defaultColWidth="9" defaultRowHeight="13" x14ac:dyDescent="0.2"/>
  <cols>
    <col min="1" max="1" width="4.90625" style="1" customWidth="1"/>
    <col min="2" max="2" width="8" style="1" customWidth="1"/>
    <col min="3" max="3" width="15.6328125" style="1" customWidth="1"/>
    <col min="4" max="4" width="11" style="1" customWidth="1"/>
    <col min="5" max="5" width="17" style="1" customWidth="1"/>
    <col min="6" max="8" width="5.90625" style="1" customWidth="1"/>
    <col min="9" max="9" width="6.90625" style="1" customWidth="1"/>
    <col min="10" max="10" width="10.36328125" style="1" bestFit="1" customWidth="1"/>
    <col min="11" max="13" width="5.6328125" style="1" customWidth="1"/>
    <col min="14" max="15" width="8.90625" style="1" customWidth="1"/>
    <col min="16" max="17" width="7.90625" style="1" customWidth="1"/>
    <col min="18" max="18" width="14.90625" style="1" customWidth="1"/>
    <col min="19" max="19" width="7.90625" style="1" customWidth="1"/>
    <col min="20" max="20" width="7.6328125" customWidth="1"/>
    <col min="21" max="21" width="7.90625" customWidth="1"/>
    <col min="22" max="22" width="3.453125" style="4" customWidth="1"/>
    <col min="23" max="24" width="8.36328125" style="4" customWidth="1"/>
    <col min="25" max="25" width="5.26953125" style="5" customWidth="1"/>
    <col min="26" max="26" width="11.26953125" style="5" customWidth="1"/>
    <col min="27" max="27" width="8.6328125" style="5" customWidth="1"/>
    <col min="28" max="28" width="6.453125" style="5" customWidth="1"/>
    <col min="29" max="29" width="8.6328125" style="5" customWidth="1"/>
    <col min="30" max="30" width="7.453125" style="5" customWidth="1"/>
    <col min="31" max="32" width="9" customWidth="1"/>
    <col min="74" max="16384" width="9" style="1"/>
  </cols>
  <sheetData>
    <row r="1" spans="1:30" ht="36" customHeight="1" thickBot="1" x14ac:dyDescent="0.25">
      <c r="A1" s="57" t="s">
        <v>205</v>
      </c>
      <c r="B1" s="57"/>
      <c r="C1" s="57"/>
      <c r="D1" s="57"/>
      <c r="E1" s="57"/>
      <c r="F1" s="57"/>
      <c r="G1" s="57"/>
      <c r="H1" s="57"/>
      <c r="I1" s="57"/>
      <c r="J1" s="57"/>
      <c r="K1" s="57"/>
      <c r="L1" s="57"/>
      <c r="M1" s="57"/>
      <c r="N1" s="2"/>
      <c r="O1" s="2"/>
    </row>
    <row r="2" spans="1:30" ht="16.5" x14ac:dyDescent="0.2">
      <c r="A2" s="81" t="s">
        <v>203</v>
      </c>
      <c r="B2" s="67"/>
      <c r="C2" s="67"/>
      <c r="D2" s="67"/>
      <c r="E2" s="67"/>
      <c r="F2" s="84"/>
      <c r="G2"/>
      <c r="H2"/>
      <c r="I2"/>
      <c r="J2"/>
      <c r="K2"/>
      <c r="L2"/>
      <c r="M2"/>
      <c r="N2" s="2"/>
    </row>
    <row r="3" spans="1:30" ht="21" customHeight="1" x14ac:dyDescent="0.2">
      <c r="A3" s="82">
        <f>'個人種目　申込用紙'!A3:F4</f>
        <v>0</v>
      </c>
      <c r="B3" s="123"/>
      <c r="C3" s="123"/>
      <c r="D3" s="123"/>
      <c r="E3" s="123"/>
      <c r="F3" s="124"/>
      <c r="G3"/>
      <c r="H3"/>
      <c r="I3"/>
      <c r="J3"/>
      <c r="K3"/>
      <c r="L3"/>
      <c r="M3"/>
      <c r="N3" s="2"/>
    </row>
    <row r="4" spans="1:30" ht="23.25" customHeight="1" thickBot="1" x14ac:dyDescent="0.25">
      <c r="A4" s="125"/>
      <c r="B4" s="126"/>
      <c r="C4" s="126"/>
      <c r="D4" s="126"/>
      <c r="E4" s="126"/>
      <c r="F4" s="127"/>
      <c r="G4"/>
      <c r="H4" s="49" t="s">
        <v>192</v>
      </c>
      <c r="I4" s="40"/>
      <c r="J4"/>
      <c r="K4"/>
      <c r="L4"/>
      <c r="M4"/>
      <c r="N4" s="2"/>
    </row>
    <row r="5" spans="1:30" ht="13.5" thickBot="1" x14ac:dyDescent="0.25"/>
    <row r="6" spans="1:30" ht="15" customHeight="1" x14ac:dyDescent="0.2">
      <c r="A6" s="77"/>
      <c r="B6" s="67" t="s">
        <v>199</v>
      </c>
      <c r="C6" s="75" t="s">
        <v>197</v>
      </c>
      <c r="D6" s="75" t="s">
        <v>196</v>
      </c>
      <c r="E6" s="67" t="s">
        <v>195</v>
      </c>
      <c r="F6" s="68" t="s">
        <v>9</v>
      </c>
      <c r="G6" s="68"/>
      <c r="H6" s="68"/>
      <c r="I6" s="120" t="s">
        <v>145</v>
      </c>
      <c r="J6" s="121"/>
      <c r="K6" s="121"/>
      <c r="L6" s="121"/>
      <c r="M6" s="122"/>
      <c r="V6" s="4" t="s">
        <v>134</v>
      </c>
      <c r="W6" s="4" t="s">
        <v>141</v>
      </c>
      <c r="X6" s="4" t="s">
        <v>142</v>
      </c>
      <c r="Y6" s="6" t="s">
        <v>10</v>
      </c>
      <c r="Z6" s="6" t="s">
        <v>131</v>
      </c>
      <c r="AA6" s="5" t="s">
        <v>44</v>
      </c>
      <c r="AB6" s="5" t="s">
        <v>47</v>
      </c>
      <c r="AC6" s="6" t="s">
        <v>44</v>
      </c>
      <c r="AD6" s="6" t="s">
        <v>46</v>
      </c>
    </row>
    <row r="7" spans="1:30" ht="15" customHeight="1" thickBot="1" x14ac:dyDescent="0.25">
      <c r="A7" s="78"/>
      <c r="B7" s="117"/>
      <c r="C7" s="76"/>
      <c r="D7" s="76"/>
      <c r="E7" s="117"/>
      <c r="F7" s="24" t="s">
        <v>6</v>
      </c>
      <c r="G7" s="24" t="s">
        <v>7</v>
      </c>
      <c r="H7" s="27" t="s">
        <v>8</v>
      </c>
      <c r="I7" s="118" t="s">
        <v>146</v>
      </c>
      <c r="J7" s="119"/>
      <c r="K7" s="24" t="s">
        <v>147</v>
      </c>
      <c r="L7" s="24" t="s">
        <v>148</v>
      </c>
      <c r="M7" s="28" t="s">
        <v>149</v>
      </c>
      <c r="U7" t="s">
        <v>45</v>
      </c>
    </row>
    <row r="8" spans="1:30" ht="15.75" customHeight="1" x14ac:dyDescent="0.2">
      <c r="A8" s="73" t="s">
        <v>19</v>
      </c>
      <c r="B8" s="74"/>
      <c r="C8" s="74"/>
      <c r="D8" s="74"/>
      <c r="E8" s="109"/>
      <c r="F8" s="74"/>
      <c r="G8" s="74"/>
      <c r="H8" s="74"/>
      <c r="I8" s="110"/>
      <c r="J8" s="111"/>
      <c r="K8" s="29"/>
      <c r="L8" s="44"/>
      <c r="M8" s="108">
        <f>SUM(L8:L11)</f>
        <v>0</v>
      </c>
      <c r="U8" t="s">
        <v>45</v>
      </c>
      <c r="V8" s="4" t="str">
        <f>A8</f>
        <v>1</v>
      </c>
      <c r="W8" s="11">
        <f>$G$3</f>
        <v>0</v>
      </c>
      <c r="X8" s="4">
        <f>$J$3</f>
        <v>0</v>
      </c>
      <c r="Y8" s="8" t="str">
        <f>IF(B8="男",1,IF(B8="女",2,IF(B8="混合",3,"")))</f>
        <v/>
      </c>
      <c r="Z8" s="9">
        <f>C8</f>
        <v>0</v>
      </c>
      <c r="AA8" s="8" t="str">
        <f>IF(E8="ﾌﾘｰﾘﾚ-",6,IF(E8="ﾒﾄﾞﾚｰﾘﾚｰ",7,IF(E8="ﾋﾞｰﾄ板ﾘﾚｰ",7,"")))</f>
        <v/>
      </c>
      <c r="AB8" s="10" t="str">
        <f>IF(D8=25,"0025",IF(D8=50,"0050",IF(D8=100,"0100","")))</f>
        <v/>
      </c>
      <c r="AC8" s="5" t="str">
        <f>AA8&amp;AB8</f>
        <v/>
      </c>
      <c r="AD8" s="5" t="str">
        <f>F8&amp;G8&amp;U8&amp;H8</f>
        <v>.</v>
      </c>
    </row>
    <row r="9" spans="1:30" ht="15.75" customHeight="1" x14ac:dyDescent="0.2">
      <c r="A9" s="65"/>
      <c r="B9" s="59"/>
      <c r="C9" s="59"/>
      <c r="D9" s="59"/>
      <c r="E9" s="105"/>
      <c r="F9" s="59"/>
      <c r="G9" s="59"/>
      <c r="H9" s="59"/>
      <c r="I9" s="95"/>
      <c r="J9" s="103"/>
      <c r="K9" s="13"/>
      <c r="L9" s="15"/>
      <c r="M9" s="101"/>
      <c r="W9" s="11"/>
      <c r="X9" s="11"/>
      <c r="Y9" s="8"/>
      <c r="Z9" s="9"/>
      <c r="AA9" s="8"/>
      <c r="AB9" s="10"/>
    </row>
    <row r="10" spans="1:30" ht="15.75" customHeight="1" x14ac:dyDescent="0.2">
      <c r="A10" s="65"/>
      <c r="B10" s="59"/>
      <c r="C10" s="59"/>
      <c r="D10" s="59"/>
      <c r="E10" s="105"/>
      <c r="F10" s="59"/>
      <c r="G10" s="59"/>
      <c r="H10" s="59"/>
      <c r="I10" s="95"/>
      <c r="J10" s="103"/>
      <c r="K10" s="13"/>
      <c r="L10" s="15"/>
      <c r="M10" s="101"/>
      <c r="U10" t="s">
        <v>45</v>
      </c>
      <c r="AA10" s="8"/>
      <c r="AB10" s="10"/>
    </row>
    <row r="11" spans="1:30" ht="15.75" customHeight="1" x14ac:dyDescent="0.2">
      <c r="A11" s="66"/>
      <c r="B11" s="60"/>
      <c r="C11" s="60"/>
      <c r="D11" s="60"/>
      <c r="E11" s="105"/>
      <c r="F11" s="60"/>
      <c r="G11" s="60"/>
      <c r="H11" s="60"/>
      <c r="I11" s="93"/>
      <c r="J11" s="104"/>
      <c r="K11" s="18"/>
      <c r="L11" s="16"/>
      <c r="M11" s="102"/>
      <c r="U11" t="s">
        <v>45</v>
      </c>
      <c r="AB11" s="10"/>
    </row>
    <row r="12" spans="1:30" ht="15.75" customHeight="1" x14ac:dyDescent="0.2">
      <c r="A12" s="64" t="s">
        <v>95</v>
      </c>
      <c r="B12" s="58"/>
      <c r="C12" s="58"/>
      <c r="D12" s="58"/>
      <c r="E12" s="105"/>
      <c r="F12" s="58"/>
      <c r="G12" s="58"/>
      <c r="H12" s="58"/>
      <c r="I12" s="106"/>
      <c r="J12" s="107"/>
      <c r="K12" s="17"/>
      <c r="L12" s="14"/>
      <c r="M12" s="85">
        <f t="shared" ref="M12" si="0">SUM(L12:L15)</f>
        <v>0</v>
      </c>
      <c r="U12" t="s">
        <v>45</v>
      </c>
      <c r="V12" s="4" t="str">
        <f>A12</f>
        <v>2</v>
      </c>
      <c r="W12" s="11">
        <f t="shared" ref="W12" si="1">$G$3</f>
        <v>0</v>
      </c>
      <c r="X12" s="4">
        <f t="shared" ref="X12" si="2">$J$3</f>
        <v>0</v>
      </c>
      <c r="Y12" s="8" t="str">
        <f>IF(B12="男",1,IF(B12="女",2,IF(B12="混合",3,"")))</f>
        <v/>
      </c>
      <c r="Z12" s="9">
        <f>C12</f>
        <v>0</v>
      </c>
      <c r="AA12" s="8" t="str">
        <f>IF(E12="ﾌﾘｰﾘﾚ-",6,IF(E12="ﾒﾄﾞﾚｰﾘﾚｰ",7,IF(E12="ﾋﾞｰﾄ板ﾘﾚｰ",7,"")))</f>
        <v/>
      </c>
      <c r="AB12" s="10" t="str">
        <f>IF(D12=25,"0025",IF(D12=50,"0050",IF(D12=100,"0100","")))</f>
        <v/>
      </c>
      <c r="AC12" s="5" t="str">
        <f t="shared" ref="AC12" si="3">AA12&amp;AB12</f>
        <v/>
      </c>
      <c r="AD12" s="5" t="str">
        <f>F12&amp;G12&amp;U12&amp;H12</f>
        <v>.</v>
      </c>
    </row>
    <row r="13" spans="1:30" ht="15.75" customHeight="1" x14ac:dyDescent="0.2">
      <c r="A13" s="65"/>
      <c r="B13" s="59"/>
      <c r="C13" s="59"/>
      <c r="D13" s="59"/>
      <c r="E13" s="105"/>
      <c r="F13" s="59"/>
      <c r="G13" s="59"/>
      <c r="H13" s="59"/>
      <c r="I13" s="95"/>
      <c r="J13" s="103"/>
      <c r="K13" s="13"/>
      <c r="L13" s="15"/>
      <c r="M13" s="101"/>
      <c r="U13" t="s">
        <v>45</v>
      </c>
      <c r="W13" s="11"/>
      <c r="X13" s="11"/>
      <c r="Y13" s="8"/>
      <c r="Z13" s="9"/>
      <c r="AA13" s="8"/>
      <c r="AB13" s="10"/>
    </row>
    <row r="14" spans="1:30" ht="15.75" customHeight="1" x14ac:dyDescent="0.2">
      <c r="A14" s="65"/>
      <c r="B14" s="59"/>
      <c r="C14" s="59"/>
      <c r="D14" s="59"/>
      <c r="E14" s="105"/>
      <c r="F14" s="59"/>
      <c r="G14" s="59"/>
      <c r="H14" s="59"/>
      <c r="I14" s="95"/>
      <c r="J14" s="103"/>
      <c r="K14" s="13"/>
      <c r="L14" s="15"/>
      <c r="M14" s="101"/>
      <c r="Q14" s="1" t="s">
        <v>11</v>
      </c>
      <c r="R14" s="1" t="s">
        <v>13</v>
      </c>
      <c r="S14" s="1" t="s">
        <v>93</v>
      </c>
      <c r="T14" t="s">
        <v>179</v>
      </c>
      <c r="U14" t="s">
        <v>45</v>
      </c>
      <c r="AA14" s="8"/>
      <c r="AB14" s="10"/>
    </row>
    <row r="15" spans="1:30" ht="15.75" customHeight="1" x14ac:dyDescent="0.2">
      <c r="A15" s="66"/>
      <c r="B15" s="60"/>
      <c r="C15" s="60"/>
      <c r="D15" s="60"/>
      <c r="E15" s="105"/>
      <c r="F15" s="60"/>
      <c r="G15" s="60"/>
      <c r="H15" s="60"/>
      <c r="I15" s="93"/>
      <c r="J15" s="104"/>
      <c r="K15" s="18"/>
      <c r="L15" s="16"/>
      <c r="M15" s="102"/>
      <c r="Q15" s="1" t="s">
        <v>12</v>
      </c>
      <c r="R15" s="1" t="s">
        <v>14</v>
      </c>
      <c r="S15" s="1" t="s">
        <v>150</v>
      </c>
      <c r="T15" t="s">
        <v>187</v>
      </c>
      <c r="U15" t="s">
        <v>45</v>
      </c>
      <c r="AB15" s="10"/>
    </row>
    <row r="16" spans="1:30" ht="15.75" customHeight="1" x14ac:dyDescent="0.2">
      <c r="A16" s="64" t="s">
        <v>20</v>
      </c>
      <c r="B16" s="58"/>
      <c r="C16" s="58"/>
      <c r="D16" s="58"/>
      <c r="E16" s="105"/>
      <c r="F16" s="58"/>
      <c r="G16" s="58"/>
      <c r="H16" s="58"/>
      <c r="I16" s="106"/>
      <c r="J16" s="107"/>
      <c r="K16" s="17"/>
      <c r="L16" s="14"/>
      <c r="M16" s="85">
        <f t="shared" ref="M16" si="4">SUM(L16:L19)</f>
        <v>0</v>
      </c>
      <c r="Q16" s="1" t="s">
        <v>144</v>
      </c>
      <c r="R16" s="1" t="s">
        <v>15</v>
      </c>
      <c r="S16" s="1" t="s">
        <v>190</v>
      </c>
      <c r="U16" t="s">
        <v>45</v>
      </c>
      <c r="V16" s="4" t="str">
        <f>A16</f>
        <v>3</v>
      </c>
      <c r="W16" s="11">
        <f t="shared" ref="W16" si="5">$G$3</f>
        <v>0</v>
      </c>
      <c r="X16" s="4">
        <f t="shared" ref="X16" si="6">$J$3</f>
        <v>0</v>
      </c>
      <c r="Y16" s="8" t="str">
        <f>IF(B16="男",1,IF(B16="女",2,IF(B16="混合",3,"")))</f>
        <v/>
      </c>
      <c r="Z16" s="9">
        <f>C16</f>
        <v>0</v>
      </c>
      <c r="AA16" s="8" t="str">
        <f>IF(E16="ﾌﾘｰﾘﾚ-",6,IF(E16="ﾒﾄﾞﾚｰﾘﾚｰ",7,IF(E16="ﾋﾞｰﾄ板ﾘﾚｰ",7,"")))</f>
        <v/>
      </c>
      <c r="AB16" s="10" t="str">
        <f>IF(D16=25,"0025",IF(D16=50,"0050",IF(D16=100,"0100","")))</f>
        <v/>
      </c>
      <c r="AC16" s="5" t="str">
        <f t="shared" ref="AC16" si="7">AA16&amp;AB16</f>
        <v/>
      </c>
      <c r="AD16" s="5" t="str">
        <f>F16&amp;G16&amp;U16&amp;H16</f>
        <v>.</v>
      </c>
    </row>
    <row r="17" spans="1:30" ht="15.75" customHeight="1" x14ac:dyDescent="0.2">
      <c r="A17" s="65"/>
      <c r="B17" s="59"/>
      <c r="C17" s="59"/>
      <c r="D17" s="59"/>
      <c r="E17" s="105"/>
      <c r="F17" s="59"/>
      <c r="G17" s="59"/>
      <c r="H17" s="59"/>
      <c r="I17" s="95"/>
      <c r="J17" s="103"/>
      <c r="K17" s="13"/>
      <c r="L17" s="15"/>
      <c r="M17" s="101"/>
      <c r="Q17" s="1" t="s">
        <v>189</v>
      </c>
      <c r="R17" s="1" t="s">
        <v>16</v>
      </c>
      <c r="U17" t="s">
        <v>45</v>
      </c>
      <c r="W17" s="11"/>
      <c r="X17" s="11"/>
      <c r="Y17" s="8"/>
      <c r="Z17" s="9"/>
      <c r="AA17" s="8"/>
      <c r="AB17" s="10"/>
    </row>
    <row r="18" spans="1:30" ht="15.75" customHeight="1" x14ac:dyDescent="0.2">
      <c r="A18" s="65"/>
      <c r="B18" s="59"/>
      <c r="C18" s="59"/>
      <c r="D18" s="59"/>
      <c r="E18" s="105"/>
      <c r="F18" s="59"/>
      <c r="G18" s="59"/>
      <c r="H18" s="59"/>
      <c r="I18" s="95"/>
      <c r="J18" s="103"/>
      <c r="K18" s="13"/>
      <c r="L18" s="15"/>
      <c r="M18" s="101"/>
      <c r="R18" s="1" t="s">
        <v>17</v>
      </c>
      <c r="U18" t="s">
        <v>45</v>
      </c>
      <c r="AA18" s="8"/>
      <c r="AB18" s="10"/>
    </row>
    <row r="19" spans="1:30" ht="15.75" customHeight="1" x14ac:dyDescent="0.2">
      <c r="A19" s="66"/>
      <c r="B19" s="60"/>
      <c r="C19" s="60"/>
      <c r="D19" s="60"/>
      <c r="E19" s="105"/>
      <c r="F19" s="60"/>
      <c r="G19" s="60"/>
      <c r="H19" s="60"/>
      <c r="I19" s="93"/>
      <c r="J19" s="104"/>
      <c r="K19" s="18"/>
      <c r="L19" s="16"/>
      <c r="M19" s="102"/>
      <c r="U19" t="s">
        <v>45</v>
      </c>
      <c r="AB19" s="10"/>
    </row>
    <row r="20" spans="1:30" ht="15.75" customHeight="1" x14ac:dyDescent="0.2">
      <c r="A20" s="64" t="s">
        <v>21</v>
      </c>
      <c r="B20" s="58"/>
      <c r="C20" s="58"/>
      <c r="D20" s="58"/>
      <c r="E20" s="105"/>
      <c r="F20" s="58"/>
      <c r="G20" s="58"/>
      <c r="H20" s="58"/>
      <c r="I20" s="106"/>
      <c r="J20" s="107"/>
      <c r="K20" s="17"/>
      <c r="L20" s="14"/>
      <c r="M20" s="85">
        <f t="shared" ref="M20" si="8">SUM(L20:L23)</f>
        <v>0</v>
      </c>
      <c r="U20" t="s">
        <v>45</v>
      </c>
      <c r="V20" s="4" t="str">
        <f>A20</f>
        <v>4</v>
      </c>
      <c r="W20" s="11">
        <f t="shared" ref="W20" si="9">$G$3</f>
        <v>0</v>
      </c>
      <c r="X20" s="4">
        <f t="shared" ref="X20" si="10">$J$3</f>
        <v>0</v>
      </c>
      <c r="Y20" s="8" t="str">
        <f>IF(B20="男",1,IF(B20="女",2,IF(B20="混合",3,"")))</f>
        <v/>
      </c>
      <c r="Z20" s="9">
        <f>C20</f>
        <v>0</v>
      </c>
      <c r="AA20" s="8" t="str">
        <f>IF(E20="ﾌﾘｰﾘﾚ-",6,IF(E20="ﾒﾄﾞﾚｰﾘﾚｰ",7,IF(E20="ﾋﾞｰﾄ板ﾘﾚｰ",7,"")))</f>
        <v/>
      </c>
      <c r="AB20" s="10" t="str">
        <f>IF(D20=25,"0025",IF(D20=50,"0050",IF(D20=100,"0100","")))</f>
        <v/>
      </c>
      <c r="AC20" s="5" t="str">
        <f t="shared" ref="AC20" si="11">AA20&amp;AB20</f>
        <v/>
      </c>
      <c r="AD20" s="5" t="str">
        <f>F20&amp;G20&amp;U20&amp;H20</f>
        <v>.</v>
      </c>
    </row>
    <row r="21" spans="1:30" ht="15.75" customHeight="1" x14ac:dyDescent="0.2">
      <c r="A21" s="65"/>
      <c r="B21" s="59"/>
      <c r="C21" s="59"/>
      <c r="D21" s="59"/>
      <c r="E21" s="105"/>
      <c r="F21" s="59"/>
      <c r="G21" s="59"/>
      <c r="H21" s="59"/>
      <c r="I21" s="95"/>
      <c r="J21" s="103"/>
      <c r="K21" s="13"/>
      <c r="L21" s="15"/>
      <c r="M21" s="101"/>
      <c r="U21" t="s">
        <v>45</v>
      </c>
      <c r="W21" s="11"/>
      <c r="X21" s="11"/>
      <c r="Y21" s="8"/>
      <c r="Z21" s="9"/>
      <c r="AA21" s="8"/>
      <c r="AB21" s="10"/>
    </row>
    <row r="22" spans="1:30" ht="15.75" customHeight="1" x14ac:dyDescent="0.2">
      <c r="A22" s="65"/>
      <c r="B22" s="59"/>
      <c r="C22" s="59"/>
      <c r="D22" s="59"/>
      <c r="E22" s="105"/>
      <c r="F22" s="59"/>
      <c r="G22" s="59"/>
      <c r="H22" s="59"/>
      <c r="I22" s="95"/>
      <c r="J22" s="103"/>
      <c r="K22" s="13"/>
      <c r="L22" s="15"/>
      <c r="M22" s="101"/>
      <c r="R22" s="1" t="s">
        <v>171</v>
      </c>
      <c r="U22" t="s">
        <v>45</v>
      </c>
      <c r="AA22" s="8"/>
      <c r="AB22" s="10"/>
    </row>
    <row r="23" spans="1:30" ht="15.75" customHeight="1" x14ac:dyDescent="0.2">
      <c r="A23" s="66"/>
      <c r="B23" s="60"/>
      <c r="C23" s="60"/>
      <c r="D23" s="60"/>
      <c r="E23" s="105"/>
      <c r="F23" s="60"/>
      <c r="G23" s="60"/>
      <c r="H23" s="60"/>
      <c r="I23" s="93"/>
      <c r="J23" s="104"/>
      <c r="K23" s="18"/>
      <c r="L23" s="16"/>
      <c r="M23" s="102"/>
      <c r="R23" s="1" t="s">
        <v>172</v>
      </c>
      <c r="U23" t="s">
        <v>45</v>
      </c>
      <c r="AB23" s="10"/>
    </row>
    <row r="24" spans="1:30" ht="15.75" customHeight="1" x14ac:dyDescent="0.2">
      <c r="A24" s="64" t="s">
        <v>22</v>
      </c>
      <c r="B24" s="58"/>
      <c r="C24" s="58"/>
      <c r="D24" s="58"/>
      <c r="E24" s="105"/>
      <c r="F24" s="58"/>
      <c r="G24" s="58"/>
      <c r="H24" s="58"/>
      <c r="I24" s="106"/>
      <c r="J24" s="107"/>
      <c r="K24" s="17"/>
      <c r="L24" s="14"/>
      <c r="M24" s="85">
        <f t="shared" ref="M24" si="12">SUM(L24:L27)</f>
        <v>0</v>
      </c>
      <c r="R24" s="1" t="s">
        <v>173</v>
      </c>
      <c r="U24" t="s">
        <v>45</v>
      </c>
      <c r="V24" s="4" t="str">
        <f>A24</f>
        <v>5</v>
      </c>
      <c r="W24" s="11">
        <f t="shared" ref="W24" si="13">$G$3</f>
        <v>0</v>
      </c>
      <c r="X24" s="4">
        <f t="shared" ref="X24" si="14">$J$3</f>
        <v>0</v>
      </c>
      <c r="Y24" s="8" t="str">
        <f>IF(B24="男",1,IF(B24="女",2,IF(B24="混合",3,"")))</f>
        <v/>
      </c>
      <c r="Z24" s="9">
        <f>C24</f>
        <v>0</v>
      </c>
      <c r="AA24" s="8" t="str">
        <f>IF(E24="ﾌﾘｰﾘﾚ-",6,IF(E24="ﾒﾄﾞﾚｰﾘﾚｰ",7,IF(E24="ﾋﾞｰﾄ板ﾘﾚｰ",7,"")))</f>
        <v/>
      </c>
      <c r="AB24" s="10" t="str">
        <f>IF(D24=25,"0025",IF(D24=50,"0050",IF(D24=100,"0100","")))</f>
        <v/>
      </c>
      <c r="AC24" s="5" t="str">
        <f t="shared" ref="AC24" si="15">AA24&amp;AB24</f>
        <v/>
      </c>
      <c r="AD24" s="5" t="str">
        <f>F24&amp;G24&amp;U24&amp;H24</f>
        <v>.</v>
      </c>
    </row>
    <row r="25" spans="1:30" ht="15.75" customHeight="1" x14ac:dyDescent="0.2">
      <c r="A25" s="65"/>
      <c r="B25" s="59"/>
      <c r="C25" s="59"/>
      <c r="D25" s="59"/>
      <c r="E25" s="105"/>
      <c r="F25" s="59"/>
      <c r="G25" s="59"/>
      <c r="H25" s="59"/>
      <c r="I25" s="95"/>
      <c r="J25" s="103"/>
      <c r="K25" s="13"/>
      <c r="L25" s="15"/>
      <c r="M25" s="101"/>
      <c r="R25" s="1" t="s">
        <v>174</v>
      </c>
      <c r="U25" t="s">
        <v>45</v>
      </c>
      <c r="W25" s="11"/>
      <c r="X25" s="11"/>
      <c r="Y25" s="8"/>
      <c r="Z25" s="9"/>
      <c r="AA25" s="8"/>
      <c r="AB25" s="10"/>
    </row>
    <row r="26" spans="1:30" ht="15.75" customHeight="1" x14ac:dyDescent="0.2">
      <c r="A26" s="65"/>
      <c r="B26" s="59"/>
      <c r="C26" s="59"/>
      <c r="D26" s="59"/>
      <c r="E26" s="105"/>
      <c r="F26" s="59"/>
      <c r="G26" s="59"/>
      <c r="H26" s="59"/>
      <c r="I26" s="95"/>
      <c r="J26" s="103"/>
      <c r="K26" s="13"/>
      <c r="L26" s="15"/>
      <c r="M26" s="101"/>
      <c r="R26" s="1" t="s">
        <v>175</v>
      </c>
      <c r="U26" t="s">
        <v>45</v>
      </c>
      <c r="AA26" s="8"/>
      <c r="AB26" s="10"/>
    </row>
    <row r="27" spans="1:30" ht="15.75" customHeight="1" x14ac:dyDescent="0.2">
      <c r="A27" s="66"/>
      <c r="B27" s="60"/>
      <c r="C27" s="60"/>
      <c r="D27" s="60"/>
      <c r="E27" s="105"/>
      <c r="F27" s="60"/>
      <c r="G27" s="60"/>
      <c r="H27" s="60"/>
      <c r="I27" s="93"/>
      <c r="J27" s="104"/>
      <c r="K27" s="18"/>
      <c r="L27" s="16"/>
      <c r="M27" s="102"/>
      <c r="R27" s="1" t="s">
        <v>176</v>
      </c>
      <c r="U27" t="s">
        <v>45</v>
      </c>
      <c r="AB27" s="10"/>
    </row>
    <row r="28" spans="1:30" ht="15.75" customHeight="1" x14ac:dyDescent="0.2">
      <c r="A28" s="64" t="s">
        <v>23</v>
      </c>
      <c r="B28" s="58"/>
      <c r="C28" s="58"/>
      <c r="D28" s="58"/>
      <c r="E28" s="105"/>
      <c r="F28" s="58"/>
      <c r="G28" s="58"/>
      <c r="H28" s="58"/>
      <c r="I28" s="106"/>
      <c r="J28" s="107"/>
      <c r="K28" s="17"/>
      <c r="L28" s="14"/>
      <c r="M28" s="85">
        <f t="shared" ref="M28" si="16">SUM(L28:L31)</f>
        <v>0</v>
      </c>
      <c r="R28" s="1" t="s">
        <v>177</v>
      </c>
      <c r="U28" t="s">
        <v>45</v>
      </c>
      <c r="V28" s="4" t="str">
        <f>A28</f>
        <v>6</v>
      </c>
      <c r="W28" s="11">
        <f t="shared" ref="W28" si="17">$G$3</f>
        <v>0</v>
      </c>
      <c r="X28" s="4">
        <f t="shared" ref="X28" si="18">$J$3</f>
        <v>0</v>
      </c>
      <c r="Y28" s="8" t="str">
        <f>IF(B28="男",1,IF(B28="女",2,IF(B28="混合",3,"")))</f>
        <v/>
      </c>
      <c r="Z28" s="9">
        <f>C28</f>
        <v>0</v>
      </c>
      <c r="AA28" s="8" t="str">
        <f>IF(E28="ﾌﾘｰﾘﾚ-",6,IF(E28="ﾒﾄﾞﾚｰﾘﾚｰ",7,IF(E28="ﾋﾞｰﾄ板ﾘﾚｰ",7,"")))</f>
        <v/>
      </c>
      <c r="AB28" s="10" t="str">
        <f>IF(D28=25,"0025",IF(D28=50,"0050",IF(D28=100,"0100","")))</f>
        <v/>
      </c>
      <c r="AC28" s="5" t="str">
        <f t="shared" ref="AC28" si="19">AA28&amp;AB28</f>
        <v/>
      </c>
      <c r="AD28" s="5" t="str">
        <f>F28&amp;G28&amp;U28&amp;H28</f>
        <v>.</v>
      </c>
    </row>
    <row r="29" spans="1:30" ht="15.75" customHeight="1" x14ac:dyDescent="0.2">
      <c r="A29" s="65"/>
      <c r="B29" s="59"/>
      <c r="C29" s="59"/>
      <c r="D29" s="59"/>
      <c r="E29" s="105"/>
      <c r="F29" s="59"/>
      <c r="G29" s="59"/>
      <c r="H29" s="59"/>
      <c r="I29" s="95"/>
      <c r="J29" s="103"/>
      <c r="K29" s="13"/>
      <c r="L29" s="15"/>
      <c r="M29" s="101"/>
      <c r="R29" s="1" t="s">
        <v>178</v>
      </c>
      <c r="U29" t="s">
        <v>45</v>
      </c>
      <c r="W29" s="11"/>
      <c r="X29" s="11"/>
      <c r="Y29" s="8"/>
      <c r="Z29" s="9"/>
      <c r="AA29" s="8"/>
      <c r="AB29" s="10"/>
    </row>
    <row r="30" spans="1:30" ht="15.75" customHeight="1" x14ac:dyDescent="0.2">
      <c r="A30" s="65"/>
      <c r="B30" s="59"/>
      <c r="C30" s="59"/>
      <c r="D30" s="59"/>
      <c r="E30" s="105"/>
      <c r="F30" s="59"/>
      <c r="G30" s="59"/>
      <c r="H30" s="59"/>
      <c r="I30" s="95"/>
      <c r="J30" s="103"/>
      <c r="K30" s="13"/>
      <c r="L30" s="15"/>
      <c r="M30" s="101"/>
      <c r="R30" s="1" t="s">
        <v>188</v>
      </c>
      <c r="U30" t="s">
        <v>45</v>
      </c>
      <c r="AA30" s="8"/>
      <c r="AB30" s="10"/>
    </row>
    <row r="31" spans="1:30" ht="15.75" customHeight="1" x14ac:dyDescent="0.2">
      <c r="A31" s="66"/>
      <c r="B31" s="60"/>
      <c r="C31" s="60"/>
      <c r="D31" s="60"/>
      <c r="E31" s="105"/>
      <c r="F31" s="60"/>
      <c r="G31" s="60"/>
      <c r="H31" s="60"/>
      <c r="I31" s="93"/>
      <c r="J31" s="104"/>
      <c r="K31" s="18"/>
      <c r="L31" s="16"/>
      <c r="M31" s="102"/>
      <c r="U31" t="s">
        <v>45</v>
      </c>
      <c r="AB31" s="10"/>
    </row>
    <row r="32" spans="1:30" ht="15.75" customHeight="1" x14ac:dyDescent="0.2">
      <c r="A32" s="64" t="s">
        <v>24</v>
      </c>
      <c r="B32" s="58"/>
      <c r="C32" s="58"/>
      <c r="D32" s="58"/>
      <c r="E32" s="105"/>
      <c r="F32" s="58"/>
      <c r="G32" s="58"/>
      <c r="H32" s="58"/>
      <c r="I32" s="106"/>
      <c r="J32" s="107"/>
      <c r="K32" s="17"/>
      <c r="L32" s="14"/>
      <c r="M32" s="85">
        <f t="shared" ref="M32" si="20">SUM(L32:L35)</f>
        <v>0</v>
      </c>
      <c r="U32" t="s">
        <v>45</v>
      </c>
      <c r="V32" s="4" t="str">
        <f>A32</f>
        <v>7</v>
      </c>
      <c r="W32" s="11">
        <f t="shared" ref="W32" si="21">$G$3</f>
        <v>0</v>
      </c>
      <c r="X32" s="4">
        <f t="shared" ref="X32" si="22">$J$3</f>
        <v>0</v>
      </c>
      <c r="Y32" s="8" t="str">
        <f>IF(B32="男",1,IF(B32="女",2,IF(B32="混合",3,"")))</f>
        <v/>
      </c>
      <c r="Z32" s="9">
        <f>C32</f>
        <v>0</v>
      </c>
      <c r="AA32" s="8" t="str">
        <f>IF(E32="ﾌﾘｰﾘﾚ-",6,IF(E32="ﾒﾄﾞﾚｰﾘﾚｰ",7,IF(E32="ﾋﾞｰﾄ板ﾘﾚｰ",7,"")))</f>
        <v/>
      </c>
      <c r="AB32" s="10" t="str">
        <f>IF(D32=25,"0025",IF(D32=50,"0050",IF(D32=100,"0100","")))</f>
        <v/>
      </c>
      <c r="AC32" s="5" t="str">
        <f t="shared" ref="AC32" si="23">AA32&amp;AB32</f>
        <v/>
      </c>
      <c r="AD32" s="5" t="str">
        <f>F32&amp;G32&amp;U32&amp;H32</f>
        <v>.</v>
      </c>
    </row>
    <row r="33" spans="1:30" ht="15.75" customHeight="1" x14ac:dyDescent="0.2">
      <c r="A33" s="65"/>
      <c r="B33" s="59"/>
      <c r="C33" s="59"/>
      <c r="D33" s="59"/>
      <c r="E33" s="105"/>
      <c r="F33" s="59"/>
      <c r="G33" s="59"/>
      <c r="H33" s="59"/>
      <c r="I33" s="95"/>
      <c r="J33" s="103"/>
      <c r="K33" s="13"/>
      <c r="L33" s="15"/>
      <c r="M33" s="101"/>
      <c r="U33" t="s">
        <v>45</v>
      </c>
      <c r="W33" s="11"/>
      <c r="X33" s="11"/>
      <c r="Y33" s="8"/>
      <c r="Z33" s="9"/>
      <c r="AA33" s="8"/>
      <c r="AB33" s="10"/>
    </row>
    <row r="34" spans="1:30" ht="15.75" customHeight="1" x14ac:dyDescent="0.2">
      <c r="A34" s="65"/>
      <c r="B34" s="59"/>
      <c r="C34" s="59"/>
      <c r="D34" s="59"/>
      <c r="E34" s="105"/>
      <c r="F34" s="59"/>
      <c r="G34" s="59"/>
      <c r="H34" s="59"/>
      <c r="I34" s="95"/>
      <c r="J34" s="103"/>
      <c r="K34" s="13"/>
      <c r="L34" s="15"/>
      <c r="M34" s="101"/>
      <c r="U34" t="s">
        <v>45</v>
      </c>
      <c r="AA34" s="8"/>
      <c r="AB34" s="10"/>
    </row>
    <row r="35" spans="1:30" ht="15.75" customHeight="1" thickBot="1" x14ac:dyDescent="0.25">
      <c r="A35" s="80"/>
      <c r="B35" s="79"/>
      <c r="C35" s="79"/>
      <c r="D35" s="79"/>
      <c r="E35" s="112"/>
      <c r="F35" s="79"/>
      <c r="G35" s="79"/>
      <c r="H35" s="79"/>
      <c r="I35" s="99"/>
      <c r="J35" s="114"/>
      <c r="K35" s="45"/>
      <c r="L35" s="46"/>
      <c r="M35" s="113"/>
      <c r="U35" t="s">
        <v>45</v>
      </c>
      <c r="AB35" s="10"/>
    </row>
    <row r="36" spans="1:30" ht="15.75" customHeight="1" x14ac:dyDescent="0.2">
      <c r="A36" s="73" t="s">
        <v>25</v>
      </c>
      <c r="B36" s="74"/>
      <c r="C36" s="74"/>
      <c r="D36" s="74"/>
      <c r="E36" s="109"/>
      <c r="F36" s="74"/>
      <c r="G36" s="74"/>
      <c r="H36" s="74"/>
      <c r="I36" s="110"/>
      <c r="J36" s="111"/>
      <c r="K36" s="29"/>
      <c r="L36" s="44"/>
      <c r="M36" s="108">
        <f t="shared" ref="M36" si="24">SUM(L36:L39)</f>
        <v>0</v>
      </c>
      <c r="U36" t="s">
        <v>45</v>
      </c>
      <c r="V36" s="4" t="str">
        <f>A36</f>
        <v>8</v>
      </c>
      <c r="W36" s="11">
        <f t="shared" ref="W36" si="25">$G$3</f>
        <v>0</v>
      </c>
      <c r="X36" s="4">
        <f t="shared" ref="X36" si="26">$J$3</f>
        <v>0</v>
      </c>
      <c r="Y36" s="8" t="str">
        <f>IF(B36="男",1,IF(B36="女",2,IF(B36="混合",3,"")))</f>
        <v/>
      </c>
      <c r="Z36" s="9">
        <f>C36</f>
        <v>0</v>
      </c>
      <c r="AA36" s="8" t="str">
        <f>IF(E36="ﾌﾘｰﾘﾚ-",6,IF(E36="ﾒﾄﾞﾚｰﾘﾚｰ",7,IF(E36="ﾋﾞｰﾄ板ﾘﾚｰ",7,"")))</f>
        <v/>
      </c>
      <c r="AB36" s="10" t="str">
        <f>IF(D36=25,"0025",IF(D36=50,"0050",IF(D36=100,"0100","")))</f>
        <v/>
      </c>
      <c r="AC36" s="5" t="str">
        <f t="shared" ref="AC36" si="27">AA36&amp;AB36</f>
        <v/>
      </c>
      <c r="AD36" s="5" t="str">
        <f>F36&amp;G36&amp;U36&amp;H36</f>
        <v>.</v>
      </c>
    </row>
    <row r="37" spans="1:30" ht="15.75" customHeight="1" x14ac:dyDescent="0.2">
      <c r="A37" s="65"/>
      <c r="B37" s="59"/>
      <c r="C37" s="59"/>
      <c r="D37" s="59"/>
      <c r="E37" s="105"/>
      <c r="F37" s="59"/>
      <c r="G37" s="59"/>
      <c r="H37" s="59"/>
      <c r="I37" s="95"/>
      <c r="J37" s="103"/>
      <c r="K37" s="13"/>
      <c r="L37" s="15"/>
      <c r="M37" s="101"/>
      <c r="U37" t="s">
        <v>45</v>
      </c>
      <c r="W37" s="11"/>
      <c r="X37" s="11"/>
      <c r="Y37" s="8"/>
      <c r="Z37" s="9"/>
      <c r="AA37" s="8"/>
      <c r="AB37" s="10"/>
    </row>
    <row r="38" spans="1:30" ht="15.75" customHeight="1" x14ac:dyDescent="0.2">
      <c r="A38" s="65"/>
      <c r="B38" s="59"/>
      <c r="C38" s="59"/>
      <c r="D38" s="59"/>
      <c r="E38" s="105"/>
      <c r="F38" s="59"/>
      <c r="G38" s="59"/>
      <c r="H38" s="59"/>
      <c r="I38" s="95"/>
      <c r="J38" s="103"/>
      <c r="K38" s="13"/>
      <c r="L38" s="15"/>
      <c r="M38" s="101"/>
      <c r="U38" t="s">
        <v>45</v>
      </c>
      <c r="AA38" s="8"/>
      <c r="AB38" s="10"/>
    </row>
    <row r="39" spans="1:30" ht="15.75" customHeight="1" x14ac:dyDescent="0.2">
      <c r="A39" s="66"/>
      <c r="B39" s="60"/>
      <c r="C39" s="60"/>
      <c r="D39" s="60"/>
      <c r="E39" s="105"/>
      <c r="F39" s="60"/>
      <c r="G39" s="60"/>
      <c r="H39" s="60"/>
      <c r="I39" s="93"/>
      <c r="J39" s="104"/>
      <c r="K39" s="18"/>
      <c r="L39" s="16"/>
      <c r="M39" s="102"/>
      <c r="U39" t="s">
        <v>45</v>
      </c>
      <c r="AB39" s="10"/>
    </row>
    <row r="40" spans="1:30" ht="15.75" customHeight="1" x14ac:dyDescent="0.2">
      <c r="A40" s="64" t="s">
        <v>26</v>
      </c>
      <c r="B40" s="58"/>
      <c r="C40" s="58"/>
      <c r="D40" s="58"/>
      <c r="E40" s="105"/>
      <c r="F40" s="58"/>
      <c r="G40" s="58"/>
      <c r="H40" s="58"/>
      <c r="I40" s="106"/>
      <c r="J40" s="107"/>
      <c r="K40" s="17"/>
      <c r="L40" s="14"/>
      <c r="M40" s="85">
        <f t="shared" ref="M40" si="28">SUM(L40:L43)</f>
        <v>0</v>
      </c>
      <c r="U40" t="s">
        <v>45</v>
      </c>
      <c r="V40" s="4" t="str">
        <f>A40</f>
        <v>9</v>
      </c>
      <c r="W40" s="11">
        <f t="shared" ref="W40" si="29">$G$3</f>
        <v>0</v>
      </c>
      <c r="X40" s="4">
        <f t="shared" ref="X40" si="30">$J$3</f>
        <v>0</v>
      </c>
      <c r="Y40" s="8" t="str">
        <f>IF(B40="男",1,IF(B40="女",2,IF(B40="混合",3,"")))</f>
        <v/>
      </c>
      <c r="Z40" s="9">
        <f>C40</f>
        <v>0</v>
      </c>
      <c r="AA40" s="8" t="str">
        <f>IF(E40="ﾌﾘｰﾘﾚ-",6,IF(E40="ﾒﾄﾞﾚｰﾘﾚｰ",7,IF(E40="ﾋﾞｰﾄ板ﾘﾚｰ",7,"")))</f>
        <v/>
      </c>
      <c r="AB40" s="10" t="str">
        <f>IF(D40=25,"0025",IF(D40=50,"0050",IF(D40=100,"0100","")))</f>
        <v/>
      </c>
      <c r="AC40" s="5" t="str">
        <f t="shared" ref="AC40" si="31">AA40&amp;AB40</f>
        <v/>
      </c>
      <c r="AD40" s="5" t="str">
        <f>F40&amp;G40&amp;U40&amp;H40</f>
        <v>.</v>
      </c>
    </row>
    <row r="41" spans="1:30" ht="15.75" customHeight="1" x14ac:dyDescent="0.2">
      <c r="A41" s="65"/>
      <c r="B41" s="59"/>
      <c r="C41" s="59"/>
      <c r="D41" s="59"/>
      <c r="E41" s="105"/>
      <c r="F41" s="59"/>
      <c r="G41" s="59"/>
      <c r="H41" s="59"/>
      <c r="I41" s="95"/>
      <c r="J41" s="103"/>
      <c r="K41" s="13"/>
      <c r="L41" s="15"/>
      <c r="M41" s="101"/>
      <c r="U41" t="s">
        <v>45</v>
      </c>
      <c r="W41" s="11"/>
      <c r="X41" s="11"/>
      <c r="Y41" s="8"/>
      <c r="Z41" s="9"/>
      <c r="AA41" s="8"/>
      <c r="AB41" s="10"/>
    </row>
    <row r="42" spans="1:30" ht="15.75" customHeight="1" x14ac:dyDescent="0.2">
      <c r="A42" s="65"/>
      <c r="B42" s="59"/>
      <c r="C42" s="59"/>
      <c r="D42" s="59"/>
      <c r="E42" s="105"/>
      <c r="F42" s="59"/>
      <c r="G42" s="59"/>
      <c r="H42" s="59"/>
      <c r="I42" s="95"/>
      <c r="J42" s="103"/>
      <c r="K42" s="13"/>
      <c r="L42" s="15"/>
      <c r="M42" s="101"/>
      <c r="U42" t="s">
        <v>45</v>
      </c>
      <c r="AA42" s="8"/>
      <c r="AB42" s="10"/>
    </row>
    <row r="43" spans="1:30" ht="15.75" customHeight="1" x14ac:dyDescent="0.2">
      <c r="A43" s="66"/>
      <c r="B43" s="60"/>
      <c r="C43" s="60"/>
      <c r="D43" s="60"/>
      <c r="E43" s="105"/>
      <c r="F43" s="60"/>
      <c r="G43" s="60"/>
      <c r="H43" s="60"/>
      <c r="I43" s="93"/>
      <c r="J43" s="104"/>
      <c r="K43" s="18"/>
      <c r="L43" s="16"/>
      <c r="M43" s="102"/>
      <c r="U43" t="s">
        <v>45</v>
      </c>
      <c r="AB43" s="10"/>
    </row>
    <row r="44" spans="1:30" ht="15.75" customHeight="1" x14ac:dyDescent="0.2">
      <c r="A44" s="64" t="s">
        <v>27</v>
      </c>
      <c r="B44" s="58"/>
      <c r="C44" s="58"/>
      <c r="D44" s="58"/>
      <c r="E44" s="105"/>
      <c r="F44" s="58"/>
      <c r="G44" s="58"/>
      <c r="H44" s="58"/>
      <c r="I44" s="106"/>
      <c r="J44" s="107"/>
      <c r="K44" s="17"/>
      <c r="L44" s="14"/>
      <c r="M44" s="85">
        <f t="shared" ref="M44" si="32">SUM(L44:L47)</f>
        <v>0</v>
      </c>
      <c r="U44" t="s">
        <v>45</v>
      </c>
      <c r="V44" s="4" t="str">
        <f>A44</f>
        <v>10</v>
      </c>
      <c r="W44" s="11">
        <f t="shared" ref="W44" si="33">$G$3</f>
        <v>0</v>
      </c>
      <c r="X44" s="4">
        <f t="shared" ref="X44" si="34">$J$3</f>
        <v>0</v>
      </c>
      <c r="Y44" s="8" t="str">
        <f>IF(B44="男",1,IF(B44="女",2,IF(B44="混合",3,"")))</f>
        <v/>
      </c>
      <c r="Z44" s="9">
        <f>C44</f>
        <v>0</v>
      </c>
      <c r="AA44" s="8" t="str">
        <f>IF(E44="ﾌﾘｰﾘﾚ-",6,IF(E44="ﾒﾄﾞﾚｰﾘﾚｰ",7,IF(E44="ﾋﾞｰﾄ板ﾘﾚｰ",7,"")))</f>
        <v/>
      </c>
      <c r="AB44" s="10" t="str">
        <f>IF(D44=25,"0025",IF(D44=50,"0050",IF(D44=100,"0100","")))</f>
        <v/>
      </c>
      <c r="AC44" s="5" t="str">
        <f t="shared" ref="AC44" si="35">AA44&amp;AB44</f>
        <v/>
      </c>
      <c r="AD44" s="5" t="str">
        <f>F44&amp;G44&amp;U44&amp;H44</f>
        <v>.</v>
      </c>
    </row>
    <row r="45" spans="1:30" ht="15.75" customHeight="1" x14ac:dyDescent="0.2">
      <c r="A45" s="65"/>
      <c r="B45" s="59"/>
      <c r="C45" s="59"/>
      <c r="D45" s="59"/>
      <c r="E45" s="105"/>
      <c r="F45" s="59"/>
      <c r="G45" s="59"/>
      <c r="H45" s="59"/>
      <c r="I45" s="95"/>
      <c r="J45" s="103"/>
      <c r="K45" s="13"/>
      <c r="L45" s="15"/>
      <c r="M45" s="101"/>
      <c r="U45" t="s">
        <v>45</v>
      </c>
      <c r="W45" s="11"/>
      <c r="X45" s="11"/>
      <c r="Y45" s="8"/>
      <c r="Z45" s="9"/>
      <c r="AA45" s="8"/>
      <c r="AB45" s="10"/>
    </row>
    <row r="46" spans="1:30" ht="15.75" customHeight="1" x14ac:dyDescent="0.2">
      <c r="A46" s="65"/>
      <c r="B46" s="59"/>
      <c r="C46" s="59"/>
      <c r="D46" s="59"/>
      <c r="E46" s="105"/>
      <c r="F46" s="59"/>
      <c r="G46" s="59"/>
      <c r="H46" s="59"/>
      <c r="I46" s="95"/>
      <c r="J46" s="103"/>
      <c r="K46" s="13"/>
      <c r="L46" s="15"/>
      <c r="M46" s="101"/>
      <c r="U46" t="s">
        <v>45</v>
      </c>
      <c r="AA46" s="8"/>
      <c r="AB46" s="10"/>
    </row>
    <row r="47" spans="1:30" ht="15.75" customHeight="1" x14ac:dyDescent="0.2">
      <c r="A47" s="66"/>
      <c r="B47" s="60"/>
      <c r="C47" s="60"/>
      <c r="D47" s="60"/>
      <c r="E47" s="105"/>
      <c r="F47" s="60"/>
      <c r="G47" s="60"/>
      <c r="H47" s="60"/>
      <c r="I47" s="93"/>
      <c r="J47" s="104"/>
      <c r="K47" s="18"/>
      <c r="L47" s="16"/>
      <c r="M47" s="102"/>
      <c r="U47" t="s">
        <v>45</v>
      </c>
      <c r="AB47" s="10"/>
    </row>
    <row r="48" spans="1:30" ht="15.75" customHeight="1" x14ac:dyDescent="0.2">
      <c r="A48" s="64" t="s">
        <v>28</v>
      </c>
      <c r="B48" s="58"/>
      <c r="C48" s="58"/>
      <c r="D48" s="58"/>
      <c r="E48" s="105"/>
      <c r="F48" s="58"/>
      <c r="G48" s="58"/>
      <c r="H48" s="58"/>
      <c r="I48" s="106"/>
      <c r="J48" s="107"/>
      <c r="K48" s="17"/>
      <c r="L48" s="14"/>
      <c r="M48" s="85">
        <f t="shared" ref="M48" si="36">SUM(L48:L51)</f>
        <v>0</v>
      </c>
      <c r="U48" t="s">
        <v>45</v>
      </c>
      <c r="V48" s="4" t="str">
        <f>A48</f>
        <v>11</v>
      </c>
      <c r="W48" s="11">
        <f t="shared" ref="W48" si="37">$G$3</f>
        <v>0</v>
      </c>
      <c r="X48" s="4">
        <f t="shared" ref="X48" si="38">$J$3</f>
        <v>0</v>
      </c>
      <c r="Y48" s="8" t="str">
        <f>IF(B48="男",1,IF(B48="女",2,IF(B48="混合",3,"")))</f>
        <v/>
      </c>
      <c r="Z48" s="9">
        <f>C48</f>
        <v>0</v>
      </c>
      <c r="AA48" s="8" t="str">
        <f>IF(E48="ﾌﾘｰﾘﾚ-",6,IF(E48="ﾒﾄﾞﾚｰﾘﾚｰ",7,IF(E48="ﾋﾞｰﾄ板ﾘﾚｰ",7,"")))</f>
        <v/>
      </c>
      <c r="AB48" s="10" t="str">
        <f>IF(D48=25,"0025",IF(D48=50,"0050",IF(D48=100,"0100","")))</f>
        <v/>
      </c>
      <c r="AC48" s="5" t="str">
        <f t="shared" ref="AC48" si="39">AA48&amp;AB48</f>
        <v/>
      </c>
      <c r="AD48" s="5" t="str">
        <f>F48&amp;G48&amp;U48&amp;H48</f>
        <v>.</v>
      </c>
    </row>
    <row r="49" spans="1:30" ht="15.75" customHeight="1" x14ac:dyDescent="0.2">
      <c r="A49" s="65"/>
      <c r="B49" s="59"/>
      <c r="C49" s="59"/>
      <c r="D49" s="59"/>
      <c r="E49" s="105"/>
      <c r="F49" s="59"/>
      <c r="G49" s="59"/>
      <c r="H49" s="59"/>
      <c r="I49" s="95"/>
      <c r="J49" s="103"/>
      <c r="K49" s="13"/>
      <c r="L49" s="15"/>
      <c r="M49" s="101"/>
      <c r="U49" t="s">
        <v>45</v>
      </c>
      <c r="W49" s="11"/>
      <c r="X49" s="11"/>
      <c r="Y49" s="8"/>
      <c r="Z49" s="9"/>
      <c r="AA49" s="8"/>
      <c r="AB49" s="10"/>
    </row>
    <row r="50" spans="1:30" ht="15.75" customHeight="1" x14ac:dyDescent="0.2">
      <c r="A50" s="65"/>
      <c r="B50" s="59"/>
      <c r="C50" s="59"/>
      <c r="D50" s="59"/>
      <c r="E50" s="105"/>
      <c r="F50" s="59"/>
      <c r="G50" s="59"/>
      <c r="H50" s="59"/>
      <c r="I50" s="95"/>
      <c r="J50" s="103"/>
      <c r="K50" s="13"/>
      <c r="L50" s="15"/>
      <c r="M50" s="101"/>
      <c r="U50" t="s">
        <v>45</v>
      </c>
      <c r="AA50" s="8"/>
      <c r="AB50" s="10"/>
    </row>
    <row r="51" spans="1:30" ht="15.75" customHeight="1" x14ac:dyDescent="0.2">
      <c r="A51" s="66"/>
      <c r="B51" s="60"/>
      <c r="C51" s="60"/>
      <c r="D51" s="60"/>
      <c r="E51" s="105"/>
      <c r="F51" s="60"/>
      <c r="G51" s="60"/>
      <c r="H51" s="60"/>
      <c r="I51" s="93"/>
      <c r="J51" s="104"/>
      <c r="K51" s="18"/>
      <c r="L51" s="16"/>
      <c r="M51" s="102"/>
      <c r="U51" t="s">
        <v>45</v>
      </c>
      <c r="AB51" s="10"/>
    </row>
    <row r="52" spans="1:30" ht="15.75" customHeight="1" x14ac:dyDescent="0.2">
      <c r="A52" s="64" t="s">
        <v>29</v>
      </c>
      <c r="B52" s="58"/>
      <c r="C52" s="58"/>
      <c r="D52" s="58"/>
      <c r="E52" s="105"/>
      <c r="F52" s="58"/>
      <c r="G52" s="58"/>
      <c r="H52" s="58"/>
      <c r="I52" s="106"/>
      <c r="J52" s="107"/>
      <c r="K52" s="17"/>
      <c r="L52" s="14"/>
      <c r="M52" s="85">
        <f t="shared" ref="M52" si="40">SUM(L52:L55)</f>
        <v>0</v>
      </c>
      <c r="U52" t="s">
        <v>45</v>
      </c>
      <c r="V52" s="4" t="str">
        <f>A52</f>
        <v>12</v>
      </c>
      <c r="W52" s="11">
        <f t="shared" ref="W52" si="41">$G$3</f>
        <v>0</v>
      </c>
      <c r="X52" s="4">
        <f t="shared" ref="X52" si="42">$J$3</f>
        <v>0</v>
      </c>
      <c r="Y52" s="8" t="str">
        <f>IF(B52="男",1,IF(B52="女",2,IF(B52="混合",3,"")))</f>
        <v/>
      </c>
      <c r="Z52" s="9">
        <f>C52</f>
        <v>0</v>
      </c>
      <c r="AA52" s="8" t="str">
        <f>IF(E52="ﾌﾘｰﾘﾚ-",6,IF(E52="ﾒﾄﾞﾚｰﾘﾚｰ",7,IF(E52="ﾋﾞｰﾄ板ﾘﾚｰ",7,"")))</f>
        <v/>
      </c>
      <c r="AB52" s="10" t="str">
        <f>IF(D52=25,"0025",IF(D52=50,"0050",IF(D52=100,"0100","")))</f>
        <v/>
      </c>
      <c r="AC52" s="5" t="str">
        <f t="shared" ref="AC52" si="43">AA52&amp;AB52</f>
        <v/>
      </c>
      <c r="AD52" s="5" t="str">
        <f>F52&amp;G52&amp;U52&amp;H52</f>
        <v>.</v>
      </c>
    </row>
    <row r="53" spans="1:30" ht="15.75" customHeight="1" x14ac:dyDescent="0.2">
      <c r="A53" s="65"/>
      <c r="B53" s="59"/>
      <c r="C53" s="59"/>
      <c r="D53" s="59"/>
      <c r="E53" s="105"/>
      <c r="F53" s="59"/>
      <c r="G53" s="59"/>
      <c r="H53" s="59"/>
      <c r="I53" s="95"/>
      <c r="J53" s="103"/>
      <c r="K53" s="13"/>
      <c r="L53" s="15"/>
      <c r="M53" s="101"/>
      <c r="U53" t="s">
        <v>45</v>
      </c>
      <c r="W53" s="11"/>
      <c r="X53" s="11"/>
      <c r="Y53" s="8"/>
      <c r="Z53" s="9"/>
      <c r="AA53" s="8"/>
      <c r="AB53" s="10"/>
    </row>
    <row r="54" spans="1:30" ht="15.75" customHeight="1" x14ac:dyDescent="0.2">
      <c r="A54" s="65"/>
      <c r="B54" s="59"/>
      <c r="C54" s="59"/>
      <c r="D54" s="59"/>
      <c r="E54" s="105"/>
      <c r="F54" s="59"/>
      <c r="G54" s="59"/>
      <c r="H54" s="59"/>
      <c r="I54" s="95"/>
      <c r="J54" s="103"/>
      <c r="K54" s="13"/>
      <c r="L54" s="15"/>
      <c r="M54" s="101"/>
      <c r="U54" t="s">
        <v>45</v>
      </c>
      <c r="AA54" s="8"/>
      <c r="AB54" s="10"/>
    </row>
    <row r="55" spans="1:30" ht="15.75" customHeight="1" x14ac:dyDescent="0.2">
      <c r="A55" s="66"/>
      <c r="B55" s="60"/>
      <c r="C55" s="60"/>
      <c r="D55" s="60"/>
      <c r="E55" s="105"/>
      <c r="F55" s="60"/>
      <c r="G55" s="60"/>
      <c r="H55" s="60"/>
      <c r="I55" s="93"/>
      <c r="J55" s="104"/>
      <c r="K55" s="18"/>
      <c r="L55" s="16"/>
      <c r="M55" s="102"/>
      <c r="U55" t="s">
        <v>45</v>
      </c>
      <c r="AB55" s="10"/>
    </row>
    <row r="56" spans="1:30" ht="15.75" customHeight="1" x14ac:dyDescent="0.2">
      <c r="A56" s="64" t="s">
        <v>30</v>
      </c>
      <c r="B56" s="58"/>
      <c r="C56" s="58"/>
      <c r="D56" s="58"/>
      <c r="E56" s="105"/>
      <c r="F56" s="58"/>
      <c r="G56" s="58"/>
      <c r="H56" s="58"/>
      <c r="I56" s="106"/>
      <c r="J56" s="107"/>
      <c r="K56" s="17"/>
      <c r="L56" s="14"/>
      <c r="M56" s="85">
        <f t="shared" ref="M56" si="44">SUM(L56:L59)</f>
        <v>0</v>
      </c>
      <c r="U56" t="s">
        <v>45</v>
      </c>
      <c r="V56" s="4" t="str">
        <f>A56</f>
        <v>13</v>
      </c>
      <c r="W56" s="11">
        <f t="shared" ref="W56" si="45">$G$3</f>
        <v>0</v>
      </c>
      <c r="X56" s="4">
        <f t="shared" ref="X56" si="46">$J$3</f>
        <v>0</v>
      </c>
      <c r="Y56" s="8" t="str">
        <f>IF(B56="男",1,IF(B56="女",2,IF(B56="混合",3,"")))</f>
        <v/>
      </c>
      <c r="Z56" s="9">
        <f>C56</f>
        <v>0</v>
      </c>
      <c r="AA56" s="8" t="str">
        <f>IF(E56="ﾌﾘｰﾘﾚ-",6,IF(E56="ﾒﾄﾞﾚｰﾘﾚｰ",7,IF(E56="ﾋﾞｰﾄ板ﾘﾚｰ",7,"")))</f>
        <v/>
      </c>
      <c r="AB56" s="10" t="str">
        <f>IF(D56=25,"0025",IF(D56=50,"0050",IF(D56=100,"0100","")))</f>
        <v/>
      </c>
      <c r="AC56" s="5" t="str">
        <f t="shared" ref="AC56" si="47">AA56&amp;AB56</f>
        <v/>
      </c>
      <c r="AD56" s="5" t="str">
        <f>F56&amp;G56&amp;U56&amp;H56</f>
        <v>.</v>
      </c>
    </row>
    <row r="57" spans="1:30" ht="15.75" customHeight="1" x14ac:dyDescent="0.2">
      <c r="A57" s="65"/>
      <c r="B57" s="59"/>
      <c r="C57" s="59"/>
      <c r="D57" s="59"/>
      <c r="E57" s="105"/>
      <c r="F57" s="59"/>
      <c r="G57" s="59"/>
      <c r="H57" s="59"/>
      <c r="I57" s="95"/>
      <c r="J57" s="103"/>
      <c r="K57" s="13"/>
      <c r="L57" s="15"/>
      <c r="M57" s="101"/>
      <c r="U57" t="s">
        <v>45</v>
      </c>
      <c r="W57" s="11"/>
      <c r="X57" s="11"/>
      <c r="Y57" s="8"/>
      <c r="Z57" s="9"/>
      <c r="AA57" s="8"/>
      <c r="AB57" s="10"/>
    </row>
    <row r="58" spans="1:30" ht="15.75" customHeight="1" x14ac:dyDescent="0.2">
      <c r="A58" s="65"/>
      <c r="B58" s="59"/>
      <c r="C58" s="59"/>
      <c r="D58" s="59"/>
      <c r="E58" s="105"/>
      <c r="F58" s="59"/>
      <c r="G58" s="59"/>
      <c r="H58" s="59"/>
      <c r="I58" s="95"/>
      <c r="J58" s="103"/>
      <c r="K58" s="13"/>
      <c r="L58" s="15"/>
      <c r="M58" s="101"/>
      <c r="U58" t="s">
        <v>45</v>
      </c>
      <c r="AA58" s="8"/>
      <c r="AB58" s="10"/>
    </row>
    <row r="59" spans="1:30" ht="15.75" customHeight="1" x14ac:dyDescent="0.2">
      <c r="A59" s="66"/>
      <c r="B59" s="60"/>
      <c r="C59" s="60"/>
      <c r="D59" s="60"/>
      <c r="E59" s="105"/>
      <c r="F59" s="60"/>
      <c r="G59" s="60"/>
      <c r="H59" s="60"/>
      <c r="I59" s="93"/>
      <c r="J59" s="104"/>
      <c r="K59" s="18"/>
      <c r="L59" s="16"/>
      <c r="M59" s="102"/>
      <c r="U59" t="s">
        <v>45</v>
      </c>
      <c r="AB59" s="10"/>
    </row>
    <row r="60" spans="1:30" ht="15.75" customHeight="1" x14ac:dyDescent="0.2">
      <c r="A60" s="64" t="s">
        <v>31</v>
      </c>
      <c r="B60" s="58"/>
      <c r="C60" s="58"/>
      <c r="D60" s="58"/>
      <c r="E60" s="105"/>
      <c r="F60" s="58"/>
      <c r="G60" s="58"/>
      <c r="H60" s="58"/>
      <c r="I60" s="106"/>
      <c r="J60" s="107"/>
      <c r="K60" s="17"/>
      <c r="L60" s="14"/>
      <c r="M60" s="85">
        <f t="shared" ref="M60" si="48">SUM(L60:L63)</f>
        <v>0</v>
      </c>
      <c r="U60" t="s">
        <v>45</v>
      </c>
      <c r="V60" s="4" t="str">
        <f>A60</f>
        <v>14</v>
      </c>
      <c r="W60" s="11">
        <f t="shared" ref="W60" si="49">$G$3</f>
        <v>0</v>
      </c>
      <c r="X60" s="4">
        <f t="shared" ref="X60" si="50">$J$3</f>
        <v>0</v>
      </c>
      <c r="Y60" s="8" t="str">
        <f>IF(B60="男",1,IF(B60="女",2,IF(B60="混合",3,"")))</f>
        <v/>
      </c>
      <c r="Z60" s="9">
        <f>C60</f>
        <v>0</v>
      </c>
      <c r="AA60" s="8" t="str">
        <f>IF(E60="ﾌﾘｰﾘﾚ-",6,IF(E60="ﾒﾄﾞﾚｰﾘﾚｰ",7,IF(E60="ﾋﾞｰﾄ板ﾘﾚｰ",7,"")))</f>
        <v/>
      </c>
      <c r="AB60" s="10" t="str">
        <f>IF(D60=25,"0025",IF(D60=50,"0050",IF(D60=100,"0100","")))</f>
        <v/>
      </c>
      <c r="AC60" s="5" t="str">
        <f t="shared" ref="AC60" si="51">AA60&amp;AB60</f>
        <v/>
      </c>
      <c r="AD60" s="5" t="str">
        <f>F60&amp;G60&amp;U60&amp;H60</f>
        <v>.</v>
      </c>
    </row>
    <row r="61" spans="1:30" ht="15.75" customHeight="1" x14ac:dyDescent="0.2">
      <c r="A61" s="65"/>
      <c r="B61" s="59"/>
      <c r="C61" s="59"/>
      <c r="D61" s="59"/>
      <c r="E61" s="105"/>
      <c r="F61" s="59"/>
      <c r="G61" s="59"/>
      <c r="H61" s="59"/>
      <c r="I61" s="95"/>
      <c r="J61" s="103"/>
      <c r="K61" s="13"/>
      <c r="L61" s="15"/>
      <c r="M61" s="101"/>
      <c r="U61" t="s">
        <v>45</v>
      </c>
      <c r="W61" s="11"/>
      <c r="X61" s="11"/>
      <c r="Y61" s="8"/>
      <c r="Z61" s="9"/>
      <c r="AA61" s="8"/>
      <c r="AB61" s="10"/>
    </row>
    <row r="62" spans="1:30" ht="15.75" customHeight="1" x14ac:dyDescent="0.2">
      <c r="A62" s="65"/>
      <c r="B62" s="59"/>
      <c r="C62" s="59"/>
      <c r="D62" s="59"/>
      <c r="E62" s="105"/>
      <c r="F62" s="59"/>
      <c r="G62" s="59"/>
      <c r="H62" s="59"/>
      <c r="I62" s="95"/>
      <c r="J62" s="103"/>
      <c r="K62" s="13"/>
      <c r="L62" s="15"/>
      <c r="M62" s="101"/>
      <c r="U62" t="s">
        <v>45</v>
      </c>
      <c r="AA62" s="8"/>
      <c r="AB62" s="10"/>
    </row>
    <row r="63" spans="1:30" ht="15.75" customHeight="1" x14ac:dyDescent="0.2">
      <c r="A63" s="66"/>
      <c r="B63" s="60"/>
      <c r="C63" s="60"/>
      <c r="D63" s="60"/>
      <c r="E63" s="105"/>
      <c r="F63" s="60"/>
      <c r="G63" s="60"/>
      <c r="H63" s="60"/>
      <c r="I63" s="93"/>
      <c r="J63" s="104"/>
      <c r="K63" s="18"/>
      <c r="L63" s="16"/>
      <c r="M63" s="102"/>
      <c r="U63" t="s">
        <v>45</v>
      </c>
      <c r="AB63" s="10"/>
    </row>
    <row r="64" spans="1:30" ht="15.75" customHeight="1" x14ac:dyDescent="0.2">
      <c r="A64" s="64" t="s">
        <v>32</v>
      </c>
      <c r="B64" s="58"/>
      <c r="C64" s="58"/>
      <c r="D64" s="58"/>
      <c r="E64" s="105"/>
      <c r="F64" s="58"/>
      <c r="G64" s="58"/>
      <c r="H64" s="58"/>
      <c r="I64" s="106"/>
      <c r="J64" s="107"/>
      <c r="K64" s="17"/>
      <c r="L64" s="14"/>
      <c r="M64" s="85">
        <f t="shared" ref="M64" si="52">SUM(L64:L67)</f>
        <v>0</v>
      </c>
      <c r="U64" t="s">
        <v>45</v>
      </c>
      <c r="V64" s="4" t="str">
        <f>A64</f>
        <v>15</v>
      </c>
      <c r="W64" s="11">
        <f t="shared" ref="W64" si="53">$G$3</f>
        <v>0</v>
      </c>
      <c r="X64" s="4">
        <f t="shared" ref="X64" si="54">$J$3</f>
        <v>0</v>
      </c>
      <c r="Y64" s="8" t="str">
        <f>IF(B64="男",1,IF(B64="女",2,IF(B64="混合",3,"")))</f>
        <v/>
      </c>
      <c r="Z64" s="9">
        <f>C64</f>
        <v>0</v>
      </c>
      <c r="AA64" s="8" t="str">
        <f>IF(E64="ﾌﾘｰﾘﾚ-",6,IF(E64="ﾒﾄﾞﾚｰﾘﾚｰ",7,IF(E64="ﾋﾞｰﾄ板ﾘﾚｰ",7,"")))</f>
        <v/>
      </c>
      <c r="AB64" s="10" t="str">
        <f>IF(D64=25,"0025",IF(D64=50,"0050",IF(D64=100,"0100","")))</f>
        <v/>
      </c>
      <c r="AC64" s="5" t="str">
        <f t="shared" ref="AC64" si="55">AA64&amp;AB64</f>
        <v/>
      </c>
      <c r="AD64" s="5" t="str">
        <f>F64&amp;G64&amp;U64&amp;H64</f>
        <v>.</v>
      </c>
    </row>
    <row r="65" spans="1:30" ht="15.75" customHeight="1" x14ac:dyDescent="0.2">
      <c r="A65" s="65"/>
      <c r="B65" s="59"/>
      <c r="C65" s="59"/>
      <c r="D65" s="59"/>
      <c r="E65" s="105"/>
      <c r="F65" s="59"/>
      <c r="G65" s="59"/>
      <c r="H65" s="59"/>
      <c r="I65" s="95"/>
      <c r="J65" s="103"/>
      <c r="K65" s="13"/>
      <c r="L65" s="15"/>
      <c r="M65" s="101"/>
      <c r="U65" t="s">
        <v>45</v>
      </c>
      <c r="W65" s="11"/>
      <c r="X65" s="11"/>
      <c r="Y65" s="8"/>
      <c r="Z65" s="9"/>
      <c r="AA65" s="8"/>
      <c r="AB65" s="10"/>
    </row>
    <row r="66" spans="1:30" ht="15.75" customHeight="1" x14ac:dyDescent="0.2">
      <c r="A66" s="65"/>
      <c r="B66" s="59"/>
      <c r="C66" s="59"/>
      <c r="D66" s="59"/>
      <c r="E66" s="105"/>
      <c r="F66" s="59"/>
      <c r="G66" s="59"/>
      <c r="H66" s="59"/>
      <c r="I66" s="95"/>
      <c r="J66" s="103"/>
      <c r="K66" s="13"/>
      <c r="L66" s="15"/>
      <c r="M66" s="101"/>
      <c r="U66" t="s">
        <v>45</v>
      </c>
      <c r="AA66" s="8"/>
      <c r="AB66" s="10"/>
    </row>
    <row r="67" spans="1:30" ht="15.75" customHeight="1" x14ac:dyDescent="0.2">
      <c r="A67" s="66"/>
      <c r="B67" s="60"/>
      <c r="C67" s="60"/>
      <c r="D67" s="60"/>
      <c r="E67" s="105"/>
      <c r="F67" s="60"/>
      <c r="G67" s="60"/>
      <c r="H67" s="60"/>
      <c r="I67" s="93"/>
      <c r="J67" s="104"/>
      <c r="K67" s="18"/>
      <c r="L67" s="16"/>
      <c r="M67" s="102"/>
      <c r="U67" t="s">
        <v>45</v>
      </c>
      <c r="AB67" s="10"/>
    </row>
    <row r="68" spans="1:30" ht="15.75" customHeight="1" x14ac:dyDescent="0.2">
      <c r="A68" s="64" t="s">
        <v>33</v>
      </c>
      <c r="B68" s="58"/>
      <c r="C68" s="58"/>
      <c r="D68" s="58"/>
      <c r="E68" s="105"/>
      <c r="F68" s="58"/>
      <c r="G68" s="58"/>
      <c r="H68" s="58"/>
      <c r="I68" s="106"/>
      <c r="J68" s="107"/>
      <c r="K68" s="17"/>
      <c r="L68" s="14"/>
      <c r="M68" s="85">
        <f t="shared" ref="M68" si="56">SUM(L68:L71)</f>
        <v>0</v>
      </c>
      <c r="U68" t="s">
        <v>45</v>
      </c>
      <c r="V68" s="4" t="str">
        <f>A68</f>
        <v>16</v>
      </c>
      <c r="W68" s="11">
        <f t="shared" ref="W68" si="57">$G$3</f>
        <v>0</v>
      </c>
      <c r="X68" s="4">
        <f t="shared" ref="X68" si="58">$J$3</f>
        <v>0</v>
      </c>
      <c r="Y68" s="8" t="str">
        <f>IF(B68="男",1,IF(B68="女",2,IF(B68="混合",3,"")))</f>
        <v/>
      </c>
      <c r="Z68" s="9">
        <f>C68</f>
        <v>0</v>
      </c>
      <c r="AA68" s="8" t="str">
        <f>IF(E68="ﾌﾘｰﾘﾚ-",6,IF(E68="ﾒﾄﾞﾚｰﾘﾚｰ",7,IF(E68="ﾋﾞｰﾄ板ﾘﾚｰ",7,"")))</f>
        <v/>
      </c>
      <c r="AB68" s="10" t="str">
        <f>IF(D68=25,"0025",IF(D68=50,"0050",IF(D68=100,"0100","")))</f>
        <v/>
      </c>
      <c r="AC68" s="5" t="str">
        <f t="shared" ref="AC68" si="59">AA68&amp;AB68</f>
        <v/>
      </c>
      <c r="AD68" s="5" t="str">
        <f>F68&amp;G68&amp;U68&amp;H68</f>
        <v>.</v>
      </c>
    </row>
    <row r="69" spans="1:30" ht="15.75" customHeight="1" x14ac:dyDescent="0.2">
      <c r="A69" s="65"/>
      <c r="B69" s="59"/>
      <c r="C69" s="59"/>
      <c r="D69" s="59"/>
      <c r="E69" s="105"/>
      <c r="F69" s="59"/>
      <c r="G69" s="59"/>
      <c r="H69" s="59"/>
      <c r="I69" s="95"/>
      <c r="J69" s="103"/>
      <c r="K69" s="13"/>
      <c r="L69" s="15"/>
      <c r="M69" s="101"/>
      <c r="U69" t="s">
        <v>45</v>
      </c>
      <c r="W69" s="11"/>
      <c r="X69" s="11"/>
      <c r="Y69" s="8"/>
      <c r="Z69" s="9"/>
      <c r="AA69" s="8"/>
      <c r="AB69" s="10"/>
    </row>
    <row r="70" spans="1:30" ht="15.75" customHeight="1" x14ac:dyDescent="0.2">
      <c r="A70" s="65"/>
      <c r="B70" s="59"/>
      <c r="C70" s="59"/>
      <c r="D70" s="59"/>
      <c r="E70" s="105"/>
      <c r="F70" s="59"/>
      <c r="G70" s="59"/>
      <c r="H70" s="59"/>
      <c r="I70" s="95"/>
      <c r="J70" s="103"/>
      <c r="K70" s="13"/>
      <c r="L70" s="15"/>
      <c r="M70" s="101"/>
      <c r="U70" t="s">
        <v>45</v>
      </c>
      <c r="AA70" s="8"/>
      <c r="AB70" s="10"/>
    </row>
    <row r="71" spans="1:30" ht="15.75" customHeight="1" thickBot="1" x14ac:dyDescent="0.25">
      <c r="A71" s="80"/>
      <c r="B71" s="79"/>
      <c r="C71" s="79"/>
      <c r="D71" s="79"/>
      <c r="E71" s="112"/>
      <c r="F71" s="79"/>
      <c r="G71" s="79"/>
      <c r="H71" s="79"/>
      <c r="I71" s="99"/>
      <c r="J71" s="114"/>
      <c r="K71" s="45"/>
      <c r="L71" s="46"/>
      <c r="M71" s="113"/>
      <c r="U71" t="s">
        <v>45</v>
      </c>
      <c r="AB71" s="10"/>
    </row>
    <row r="72" spans="1:30" ht="15.75" customHeight="1" x14ac:dyDescent="0.2">
      <c r="A72" s="73" t="s">
        <v>34</v>
      </c>
      <c r="B72" s="74"/>
      <c r="C72" s="74"/>
      <c r="D72" s="74"/>
      <c r="E72" s="109"/>
      <c r="F72" s="74"/>
      <c r="G72" s="74"/>
      <c r="H72" s="74"/>
      <c r="I72" s="110"/>
      <c r="J72" s="111"/>
      <c r="K72" s="29"/>
      <c r="L72" s="44"/>
      <c r="M72" s="108">
        <f t="shared" ref="M72" si="60">SUM(L72:L75)</f>
        <v>0</v>
      </c>
      <c r="U72" t="s">
        <v>45</v>
      </c>
      <c r="V72" s="4" t="str">
        <f>A72</f>
        <v>17</v>
      </c>
      <c r="W72" s="11">
        <f t="shared" ref="W72" si="61">$G$3</f>
        <v>0</v>
      </c>
      <c r="X72" s="4">
        <f t="shared" ref="X72" si="62">$J$3</f>
        <v>0</v>
      </c>
      <c r="Y72" s="8" t="str">
        <f>IF(B72="男",1,IF(B72="女",2,IF(B72="混合",3,"")))</f>
        <v/>
      </c>
      <c r="Z72" s="9">
        <f>C72</f>
        <v>0</v>
      </c>
      <c r="AA72" s="8" t="str">
        <f>IF(E72="ﾌﾘｰﾘﾚ-",6,IF(E72="ﾒﾄﾞﾚｰﾘﾚｰ",7,IF(E72="ﾋﾞｰﾄ板ﾘﾚｰ",7,"")))</f>
        <v/>
      </c>
      <c r="AB72" s="10" t="str">
        <f>IF(D72=25,"0025",IF(D72=50,"0050",IF(D72=100,"0100","")))</f>
        <v/>
      </c>
      <c r="AC72" s="5" t="str">
        <f t="shared" ref="AC72" si="63">AA72&amp;AB72</f>
        <v/>
      </c>
      <c r="AD72" s="5" t="str">
        <f>F72&amp;G72&amp;U72&amp;H72</f>
        <v>.</v>
      </c>
    </row>
    <row r="73" spans="1:30" ht="15.75" customHeight="1" x14ac:dyDescent="0.2">
      <c r="A73" s="65"/>
      <c r="B73" s="59"/>
      <c r="C73" s="59"/>
      <c r="D73" s="59"/>
      <c r="E73" s="105"/>
      <c r="F73" s="59"/>
      <c r="G73" s="59"/>
      <c r="H73" s="59"/>
      <c r="I73" s="95"/>
      <c r="J73" s="103"/>
      <c r="K73" s="13"/>
      <c r="L73" s="15"/>
      <c r="M73" s="101"/>
      <c r="U73" t="s">
        <v>45</v>
      </c>
      <c r="W73" s="11"/>
      <c r="X73" s="11"/>
      <c r="Y73" s="8"/>
      <c r="Z73" s="9"/>
      <c r="AA73" s="8"/>
      <c r="AB73" s="10"/>
    </row>
    <row r="74" spans="1:30" ht="15.75" customHeight="1" x14ac:dyDescent="0.2">
      <c r="A74" s="65"/>
      <c r="B74" s="59"/>
      <c r="C74" s="59"/>
      <c r="D74" s="59"/>
      <c r="E74" s="105"/>
      <c r="F74" s="59"/>
      <c r="G74" s="59"/>
      <c r="H74" s="59"/>
      <c r="I74" s="95"/>
      <c r="J74" s="103"/>
      <c r="K74" s="13"/>
      <c r="L74" s="15"/>
      <c r="M74" s="101"/>
      <c r="U74" t="s">
        <v>45</v>
      </c>
      <c r="AA74" s="8"/>
      <c r="AB74" s="10"/>
    </row>
    <row r="75" spans="1:30" ht="15.75" customHeight="1" x14ac:dyDescent="0.2">
      <c r="A75" s="66"/>
      <c r="B75" s="60"/>
      <c r="C75" s="60"/>
      <c r="D75" s="60"/>
      <c r="E75" s="105"/>
      <c r="F75" s="60"/>
      <c r="G75" s="60"/>
      <c r="H75" s="60"/>
      <c r="I75" s="93"/>
      <c r="J75" s="104"/>
      <c r="K75" s="18"/>
      <c r="L75" s="16"/>
      <c r="M75" s="102"/>
      <c r="U75" t="s">
        <v>45</v>
      </c>
      <c r="AB75" s="10"/>
    </row>
    <row r="76" spans="1:30" ht="15.75" customHeight="1" x14ac:dyDescent="0.2">
      <c r="A76" s="64" t="s">
        <v>35</v>
      </c>
      <c r="B76" s="58"/>
      <c r="C76" s="58"/>
      <c r="D76" s="58"/>
      <c r="E76" s="105"/>
      <c r="F76" s="58"/>
      <c r="G76" s="58"/>
      <c r="H76" s="58"/>
      <c r="I76" s="106"/>
      <c r="J76" s="107"/>
      <c r="K76" s="17"/>
      <c r="L76" s="14"/>
      <c r="M76" s="85">
        <f t="shared" ref="M76" si="64">SUM(L76:L79)</f>
        <v>0</v>
      </c>
      <c r="U76" t="s">
        <v>45</v>
      </c>
      <c r="V76" s="4" t="str">
        <f>A76</f>
        <v>18</v>
      </c>
      <c r="W76" s="11">
        <f t="shared" ref="W76" si="65">$G$3</f>
        <v>0</v>
      </c>
      <c r="X76" s="4">
        <f t="shared" ref="X76" si="66">$J$3</f>
        <v>0</v>
      </c>
      <c r="Y76" s="8" t="str">
        <f>IF(B76="男",1,IF(B76="女",2,IF(B76="混合",3,"")))</f>
        <v/>
      </c>
      <c r="Z76" s="9">
        <f>C76</f>
        <v>0</v>
      </c>
      <c r="AA76" s="8" t="str">
        <f>IF(E76="ﾌﾘｰﾘﾚ-",6,IF(E76="ﾒﾄﾞﾚｰﾘﾚｰ",7,IF(E76="ﾋﾞｰﾄ板ﾘﾚｰ",7,"")))</f>
        <v/>
      </c>
      <c r="AB76" s="10" t="str">
        <f>IF(D76=25,"0025",IF(D76=50,"0050",IF(D76=100,"0100","")))</f>
        <v/>
      </c>
      <c r="AC76" s="5" t="str">
        <f t="shared" ref="AC76" si="67">AA76&amp;AB76</f>
        <v/>
      </c>
      <c r="AD76" s="5" t="str">
        <f>F76&amp;G76&amp;U76&amp;H76</f>
        <v>.</v>
      </c>
    </row>
    <row r="77" spans="1:30" ht="15.75" customHeight="1" x14ac:dyDescent="0.2">
      <c r="A77" s="65"/>
      <c r="B77" s="59"/>
      <c r="C77" s="59"/>
      <c r="D77" s="59"/>
      <c r="E77" s="105"/>
      <c r="F77" s="59"/>
      <c r="G77" s="59"/>
      <c r="H77" s="59"/>
      <c r="I77" s="95"/>
      <c r="J77" s="103"/>
      <c r="K77" s="13"/>
      <c r="L77" s="15"/>
      <c r="M77" s="101"/>
      <c r="U77" t="s">
        <v>45</v>
      </c>
      <c r="W77" s="11"/>
      <c r="X77" s="11"/>
      <c r="Y77" s="8"/>
      <c r="Z77" s="9"/>
      <c r="AA77" s="8"/>
      <c r="AB77" s="10"/>
    </row>
    <row r="78" spans="1:30" ht="15.75" customHeight="1" x14ac:dyDescent="0.2">
      <c r="A78" s="65"/>
      <c r="B78" s="59"/>
      <c r="C78" s="59"/>
      <c r="D78" s="59"/>
      <c r="E78" s="105"/>
      <c r="F78" s="59"/>
      <c r="G78" s="59"/>
      <c r="H78" s="59"/>
      <c r="I78" s="95"/>
      <c r="J78" s="103"/>
      <c r="K78" s="13"/>
      <c r="L78" s="15"/>
      <c r="M78" s="101"/>
      <c r="U78" t="s">
        <v>45</v>
      </c>
      <c r="AA78" s="8"/>
      <c r="AB78" s="10"/>
    </row>
    <row r="79" spans="1:30" ht="15.75" customHeight="1" x14ac:dyDescent="0.2">
      <c r="A79" s="66"/>
      <c r="B79" s="60"/>
      <c r="C79" s="60"/>
      <c r="D79" s="60"/>
      <c r="E79" s="105"/>
      <c r="F79" s="60"/>
      <c r="G79" s="60"/>
      <c r="H79" s="60"/>
      <c r="I79" s="93"/>
      <c r="J79" s="104"/>
      <c r="K79" s="18"/>
      <c r="L79" s="16"/>
      <c r="M79" s="102"/>
      <c r="U79" t="s">
        <v>45</v>
      </c>
      <c r="AB79" s="10"/>
    </row>
    <row r="80" spans="1:30" ht="15.75" customHeight="1" x14ac:dyDescent="0.2">
      <c r="A80" s="64" t="s">
        <v>36</v>
      </c>
      <c r="B80" s="58"/>
      <c r="C80" s="58"/>
      <c r="D80" s="58"/>
      <c r="E80" s="105"/>
      <c r="F80" s="58"/>
      <c r="G80" s="58"/>
      <c r="H80" s="58"/>
      <c r="I80" s="106"/>
      <c r="J80" s="107"/>
      <c r="K80" s="17"/>
      <c r="L80" s="14"/>
      <c r="M80" s="85">
        <f t="shared" ref="M80" si="68">SUM(L80:L83)</f>
        <v>0</v>
      </c>
      <c r="U80" t="s">
        <v>45</v>
      </c>
      <c r="V80" s="4" t="str">
        <f>A80</f>
        <v>19</v>
      </c>
      <c r="W80" s="11">
        <f t="shared" ref="W80" si="69">$G$3</f>
        <v>0</v>
      </c>
      <c r="X80" s="4">
        <f t="shared" ref="X80" si="70">$J$3</f>
        <v>0</v>
      </c>
      <c r="Y80" s="8" t="str">
        <f>IF(B80="男",1,IF(B80="女",2,IF(B80="混合",3,"")))</f>
        <v/>
      </c>
      <c r="Z80" s="9">
        <f>C80</f>
        <v>0</v>
      </c>
      <c r="AA80" s="8" t="str">
        <f>IF(E80="ﾌﾘｰﾘﾚ-",6,IF(E80="ﾒﾄﾞﾚｰﾘﾚｰ",7,IF(E80="ﾋﾞｰﾄ板ﾘﾚｰ",7,"")))</f>
        <v/>
      </c>
      <c r="AB80" s="10" t="str">
        <f>IF(D80=25,"0025",IF(D80=50,"0050",IF(D80=100,"0100","")))</f>
        <v/>
      </c>
      <c r="AC80" s="5" t="str">
        <f t="shared" ref="AC80" si="71">AA80&amp;AB80</f>
        <v/>
      </c>
      <c r="AD80" s="5" t="str">
        <f>F80&amp;G80&amp;U80&amp;H80</f>
        <v>.</v>
      </c>
    </row>
    <row r="81" spans="1:30" ht="15.75" customHeight="1" x14ac:dyDescent="0.2">
      <c r="A81" s="65"/>
      <c r="B81" s="59"/>
      <c r="C81" s="59"/>
      <c r="D81" s="59"/>
      <c r="E81" s="105"/>
      <c r="F81" s="59"/>
      <c r="G81" s="59"/>
      <c r="H81" s="59"/>
      <c r="I81" s="95"/>
      <c r="J81" s="103"/>
      <c r="K81" s="13"/>
      <c r="L81" s="15"/>
      <c r="M81" s="101"/>
      <c r="U81" t="s">
        <v>45</v>
      </c>
      <c r="W81" s="11"/>
      <c r="X81" s="11"/>
      <c r="Y81" s="8"/>
      <c r="Z81" s="9"/>
      <c r="AA81" s="8"/>
      <c r="AB81" s="10"/>
    </row>
    <row r="82" spans="1:30" ht="15.75" customHeight="1" x14ac:dyDescent="0.2">
      <c r="A82" s="65"/>
      <c r="B82" s="59"/>
      <c r="C82" s="59"/>
      <c r="D82" s="59"/>
      <c r="E82" s="105"/>
      <c r="F82" s="59"/>
      <c r="G82" s="59"/>
      <c r="H82" s="59"/>
      <c r="I82" s="95"/>
      <c r="J82" s="103"/>
      <c r="K82" s="13"/>
      <c r="L82" s="15"/>
      <c r="M82" s="101"/>
      <c r="U82" t="s">
        <v>45</v>
      </c>
      <c r="AA82" s="8"/>
      <c r="AB82" s="10"/>
    </row>
    <row r="83" spans="1:30" ht="15.75" customHeight="1" x14ac:dyDescent="0.2">
      <c r="A83" s="66"/>
      <c r="B83" s="60"/>
      <c r="C83" s="60"/>
      <c r="D83" s="60"/>
      <c r="E83" s="105"/>
      <c r="F83" s="60"/>
      <c r="G83" s="60"/>
      <c r="H83" s="60"/>
      <c r="I83" s="93"/>
      <c r="J83" s="104"/>
      <c r="K83" s="18"/>
      <c r="L83" s="16"/>
      <c r="M83" s="102"/>
      <c r="U83" t="s">
        <v>45</v>
      </c>
      <c r="AB83" s="10"/>
    </row>
    <row r="84" spans="1:30" ht="15.75" customHeight="1" x14ac:dyDescent="0.2">
      <c r="A84" s="64" t="s">
        <v>37</v>
      </c>
      <c r="B84" s="58"/>
      <c r="C84" s="58"/>
      <c r="D84" s="58"/>
      <c r="E84" s="105"/>
      <c r="F84" s="58"/>
      <c r="G84" s="58"/>
      <c r="H84" s="58"/>
      <c r="I84" s="106"/>
      <c r="J84" s="107"/>
      <c r="K84" s="17"/>
      <c r="L84" s="14"/>
      <c r="M84" s="85">
        <f t="shared" ref="M84" si="72">SUM(L84:L87)</f>
        <v>0</v>
      </c>
      <c r="U84" t="s">
        <v>45</v>
      </c>
      <c r="V84" s="4" t="str">
        <f>A84</f>
        <v>20</v>
      </c>
      <c r="W84" s="11">
        <f t="shared" ref="W84" si="73">$G$3</f>
        <v>0</v>
      </c>
      <c r="X84" s="4">
        <f t="shared" ref="X84" si="74">$J$3</f>
        <v>0</v>
      </c>
      <c r="Y84" s="8" t="str">
        <f>IF(B84="男",1,IF(B84="女",2,IF(B84="混合",3,"")))</f>
        <v/>
      </c>
      <c r="Z84" s="9">
        <f>C84</f>
        <v>0</v>
      </c>
      <c r="AA84" s="8" t="str">
        <f>IF(E84="ﾌﾘｰﾘﾚ-",6,IF(E84="ﾒﾄﾞﾚｰﾘﾚｰ",7,IF(E84="ﾋﾞｰﾄ板ﾘﾚｰ",7,"")))</f>
        <v/>
      </c>
      <c r="AB84" s="10" t="str">
        <f>IF(D84=25,"0025",IF(D84=50,"0050",IF(D84=100,"0100","")))</f>
        <v/>
      </c>
      <c r="AC84" s="5" t="str">
        <f t="shared" ref="AC84" si="75">AA84&amp;AB84</f>
        <v/>
      </c>
      <c r="AD84" s="5" t="str">
        <f>F84&amp;G84&amp;U84&amp;H84</f>
        <v>.</v>
      </c>
    </row>
    <row r="85" spans="1:30" ht="15.75" customHeight="1" x14ac:dyDescent="0.2">
      <c r="A85" s="65"/>
      <c r="B85" s="59"/>
      <c r="C85" s="59"/>
      <c r="D85" s="59"/>
      <c r="E85" s="105"/>
      <c r="F85" s="59"/>
      <c r="G85" s="59"/>
      <c r="H85" s="59"/>
      <c r="I85" s="95"/>
      <c r="J85" s="103"/>
      <c r="K85" s="13"/>
      <c r="L85" s="15"/>
      <c r="M85" s="101"/>
      <c r="U85" t="s">
        <v>45</v>
      </c>
      <c r="W85" s="11"/>
      <c r="X85" s="11"/>
      <c r="Y85" s="8"/>
      <c r="Z85" s="9"/>
      <c r="AA85" s="8"/>
      <c r="AB85" s="10"/>
    </row>
    <row r="86" spans="1:30" ht="15.75" customHeight="1" x14ac:dyDescent="0.2">
      <c r="A86" s="65"/>
      <c r="B86" s="59"/>
      <c r="C86" s="59"/>
      <c r="D86" s="59"/>
      <c r="E86" s="105"/>
      <c r="F86" s="59"/>
      <c r="G86" s="59"/>
      <c r="H86" s="59"/>
      <c r="I86" s="95"/>
      <c r="J86" s="103"/>
      <c r="K86" s="13"/>
      <c r="L86" s="15"/>
      <c r="M86" s="101"/>
      <c r="U86" t="s">
        <v>45</v>
      </c>
      <c r="AA86" s="8"/>
      <c r="AB86" s="10"/>
    </row>
    <row r="87" spans="1:30" ht="15.75" customHeight="1" x14ac:dyDescent="0.2">
      <c r="A87" s="66"/>
      <c r="B87" s="60"/>
      <c r="C87" s="60"/>
      <c r="D87" s="60"/>
      <c r="E87" s="105"/>
      <c r="F87" s="60"/>
      <c r="G87" s="60"/>
      <c r="H87" s="60"/>
      <c r="I87" s="93"/>
      <c r="J87" s="104"/>
      <c r="K87" s="18"/>
      <c r="L87" s="16"/>
      <c r="M87" s="102"/>
      <c r="U87" t="s">
        <v>45</v>
      </c>
      <c r="AB87" s="10"/>
    </row>
    <row r="88" spans="1:30" ht="15.75" customHeight="1" x14ac:dyDescent="0.2">
      <c r="A88" s="64" t="s">
        <v>38</v>
      </c>
      <c r="B88" s="58"/>
      <c r="C88" s="58"/>
      <c r="D88" s="58"/>
      <c r="E88" s="105"/>
      <c r="F88" s="58"/>
      <c r="G88" s="58"/>
      <c r="H88" s="58"/>
      <c r="I88" s="106"/>
      <c r="J88" s="107"/>
      <c r="K88" s="17"/>
      <c r="L88" s="14"/>
      <c r="M88" s="85">
        <f t="shared" ref="M88" si="76">SUM(L88:L91)</f>
        <v>0</v>
      </c>
      <c r="U88" t="s">
        <v>45</v>
      </c>
      <c r="V88" s="4" t="str">
        <f>A88</f>
        <v>21</v>
      </c>
      <c r="W88" s="11">
        <f t="shared" ref="W88" si="77">$G$3</f>
        <v>0</v>
      </c>
      <c r="X88" s="4">
        <f t="shared" ref="X88" si="78">$J$3</f>
        <v>0</v>
      </c>
      <c r="Y88" s="8" t="str">
        <f>IF(B88="男",1,IF(B88="女",2,IF(B88="混合",3,"")))</f>
        <v/>
      </c>
      <c r="Z88" s="9">
        <f>C88</f>
        <v>0</v>
      </c>
      <c r="AA88" s="8" t="str">
        <f>IF(E88="ﾌﾘｰﾘﾚ-",6,IF(E88="ﾒﾄﾞﾚｰﾘﾚｰ",7,IF(E88="ﾋﾞｰﾄ板ﾘﾚｰ",7,"")))</f>
        <v/>
      </c>
      <c r="AB88" s="10" t="str">
        <f>IF(D88=25,"0025",IF(D88=50,"0050",IF(D88=100,"0100","")))</f>
        <v/>
      </c>
      <c r="AC88" s="5" t="str">
        <f t="shared" ref="AC88" si="79">AA88&amp;AB88</f>
        <v/>
      </c>
      <c r="AD88" s="5" t="str">
        <f>F88&amp;G88&amp;U88&amp;H88</f>
        <v>.</v>
      </c>
    </row>
    <row r="89" spans="1:30" ht="15.75" customHeight="1" x14ac:dyDescent="0.2">
      <c r="A89" s="65"/>
      <c r="B89" s="59"/>
      <c r="C89" s="59"/>
      <c r="D89" s="59"/>
      <c r="E89" s="105"/>
      <c r="F89" s="59"/>
      <c r="G89" s="59"/>
      <c r="H89" s="59"/>
      <c r="I89" s="95"/>
      <c r="J89" s="103"/>
      <c r="K89" s="13"/>
      <c r="L89" s="15"/>
      <c r="M89" s="101"/>
      <c r="U89" t="s">
        <v>45</v>
      </c>
      <c r="W89" s="11"/>
      <c r="X89" s="11"/>
      <c r="Y89" s="8"/>
      <c r="Z89" s="9"/>
      <c r="AA89" s="8"/>
      <c r="AB89" s="10"/>
    </row>
    <row r="90" spans="1:30" ht="15.75" customHeight="1" x14ac:dyDescent="0.2">
      <c r="A90" s="65"/>
      <c r="B90" s="59"/>
      <c r="C90" s="59"/>
      <c r="D90" s="59"/>
      <c r="E90" s="105"/>
      <c r="F90" s="59"/>
      <c r="G90" s="59"/>
      <c r="H90" s="59"/>
      <c r="I90" s="95"/>
      <c r="J90" s="103"/>
      <c r="K90" s="13"/>
      <c r="L90" s="15"/>
      <c r="M90" s="101"/>
      <c r="U90" t="s">
        <v>45</v>
      </c>
      <c r="AA90" s="8"/>
      <c r="AB90" s="10"/>
    </row>
    <row r="91" spans="1:30" ht="15.75" customHeight="1" x14ac:dyDescent="0.2">
      <c r="A91" s="66"/>
      <c r="B91" s="60"/>
      <c r="C91" s="60"/>
      <c r="D91" s="60"/>
      <c r="E91" s="105"/>
      <c r="F91" s="60"/>
      <c r="G91" s="60"/>
      <c r="H91" s="60"/>
      <c r="I91" s="93"/>
      <c r="J91" s="104"/>
      <c r="K91" s="18"/>
      <c r="L91" s="16"/>
      <c r="M91" s="102"/>
      <c r="U91" t="s">
        <v>45</v>
      </c>
      <c r="AB91" s="10"/>
    </row>
    <row r="92" spans="1:30" ht="15.75" customHeight="1" x14ac:dyDescent="0.2">
      <c r="A92" s="64" t="s">
        <v>39</v>
      </c>
      <c r="B92" s="58"/>
      <c r="C92" s="58"/>
      <c r="D92" s="58"/>
      <c r="E92" s="105"/>
      <c r="F92" s="58"/>
      <c r="G92" s="58"/>
      <c r="H92" s="58"/>
      <c r="I92" s="106"/>
      <c r="J92" s="107"/>
      <c r="K92" s="17"/>
      <c r="L92" s="14"/>
      <c r="M92" s="85">
        <f t="shared" ref="M92" si="80">SUM(L92:L95)</f>
        <v>0</v>
      </c>
      <c r="U92" t="s">
        <v>45</v>
      </c>
      <c r="V92" s="4" t="str">
        <f>A92</f>
        <v>22</v>
      </c>
      <c r="W92" s="11">
        <f t="shared" ref="W92" si="81">$G$3</f>
        <v>0</v>
      </c>
      <c r="X92" s="4">
        <f t="shared" ref="X92" si="82">$J$3</f>
        <v>0</v>
      </c>
      <c r="Y92" s="8" t="str">
        <f>IF(B92="男",1,IF(B92="女",2,IF(B92="混合",3,"")))</f>
        <v/>
      </c>
      <c r="Z92" s="9">
        <f>C92</f>
        <v>0</v>
      </c>
      <c r="AA92" s="8" t="str">
        <f>IF(E92="ﾌﾘｰﾘﾚ-",6,IF(E92="ﾒﾄﾞﾚｰﾘﾚｰ",7,IF(E92="ﾋﾞｰﾄ板ﾘﾚｰ",7,"")))</f>
        <v/>
      </c>
      <c r="AB92" s="10" t="str">
        <f>IF(D92=25,"0025",IF(D92=50,"0050",IF(D92=100,"0100","")))</f>
        <v/>
      </c>
      <c r="AC92" s="5" t="str">
        <f t="shared" ref="AC92" si="83">AA92&amp;AB92</f>
        <v/>
      </c>
      <c r="AD92" s="5" t="str">
        <f>F92&amp;G92&amp;U92&amp;H92</f>
        <v>.</v>
      </c>
    </row>
    <row r="93" spans="1:30" ht="15.75" customHeight="1" x14ac:dyDescent="0.2">
      <c r="A93" s="65"/>
      <c r="B93" s="59"/>
      <c r="C93" s="59"/>
      <c r="D93" s="59"/>
      <c r="E93" s="105"/>
      <c r="F93" s="59"/>
      <c r="G93" s="59"/>
      <c r="H93" s="59"/>
      <c r="I93" s="95"/>
      <c r="J93" s="103"/>
      <c r="K93" s="13"/>
      <c r="L93" s="15"/>
      <c r="M93" s="101"/>
      <c r="U93" t="s">
        <v>45</v>
      </c>
      <c r="W93" s="11"/>
      <c r="X93" s="11"/>
      <c r="Y93" s="8"/>
      <c r="Z93" s="9"/>
      <c r="AA93" s="8"/>
      <c r="AB93" s="10"/>
    </row>
    <row r="94" spans="1:30" ht="15.75" customHeight="1" x14ac:dyDescent="0.2">
      <c r="A94" s="65"/>
      <c r="B94" s="59"/>
      <c r="C94" s="59"/>
      <c r="D94" s="59"/>
      <c r="E94" s="105"/>
      <c r="F94" s="59"/>
      <c r="G94" s="59"/>
      <c r="H94" s="59"/>
      <c r="I94" s="95"/>
      <c r="J94" s="103"/>
      <c r="K94" s="13"/>
      <c r="L94" s="15"/>
      <c r="M94" s="101"/>
      <c r="U94" t="s">
        <v>45</v>
      </c>
      <c r="AA94" s="8"/>
      <c r="AB94" s="10"/>
    </row>
    <row r="95" spans="1:30" ht="15.75" customHeight="1" x14ac:dyDescent="0.2">
      <c r="A95" s="66"/>
      <c r="B95" s="60"/>
      <c r="C95" s="60"/>
      <c r="D95" s="60"/>
      <c r="E95" s="105"/>
      <c r="F95" s="60"/>
      <c r="G95" s="60"/>
      <c r="H95" s="60"/>
      <c r="I95" s="93"/>
      <c r="J95" s="104"/>
      <c r="K95" s="18"/>
      <c r="L95" s="16"/>
      <c r="M95" s="102"/>
      <c r="U95" t="s">
        <v>45</v>
      </c>
      <c r="AB95" s="10"/>
    </row>
    <row r="96" spans="1:30" ht="15.75" customHeight="1" x14ac:dyDescent="0.2">
      <c r="A96" s="64" t="s">
        <v>40</v>
      </c>
      <c r="B96" s="58"/>
      <c r="C96" s="58"/>
      <c r="D96" s="58"/>
      <c r="E96" s="105"/>
      <c r="F96" s="58"/>
      <c r="G96" s="58"/>
      <c r="H96" s="58"/>
      <c r="I96" s="106"/>
      <c r="J96" s="107"/>
      <c r="K96" s="17"/>
      <c r="L96" s="14"/>
      <c r="M96" s="85">
        <f t="shared" ref="M96" si="84">SUM(L96:L99)</f>
        <v>0</v>
      </c>
      <c r="U96" t="s">
        <v>45</v>
      </c>
      <c r="V96" s="4" t="str">
        <f>A96</f>
        <v>23</v>
      </c>
      <c r="W96" s="11">
        <f t="shared" ref="W96" si="85">$G$3</f>
        <v>0</v>
      </c>
      <c r="X96" s="4">
        <f t="shared" ref="X96" si="86">$J$3</f>
        <v>0</v>
      </c>
      <c r="Y96" s="8" t="str">
        <f>IF(B96="男",1,IF(B96="女",2,IF(B96="混合",3,"")))</f>
        <v/>
      </c>
      <c r="Z96" s="9">
        <f>C96</f>
        <v>0</v>
      </c>
      <c r="AA96" s="8" t="str">
        <f>IF(E96="ﾌﾘｰﾘﾚ-",6,IF(E96="ﾒﾄﾞﾚｰﾘﾚｰ",7,IF(E96="ﾋﾞｰﾄ板ﾘﾚｰ",7,"")))</f>
        <v/>
      </c>
      <c r="AB96" s="10" t="str">
        <f>IF(D96=25,"0025",IF(D96=50,"0050",IF(D96=100,"0100","")))</f>
        <v/>
      </c>
      <c r="AC96" s="5" t="str">
        <f t="shared" ref="AC96" si="87">AA96&amp;AB96</f>
        <v/>
      </c>
      <c r="AD96" s="5" t="str">
        <f>F96&amp;G96&amp;U96&amp;H96</f>
        <v>.</v>
      </c>
    </row>
    <row r="97" spans="1:30" ht="15.75" customHeight="1" x14ac:dyDescent="0.2">
      <c r="A97" s="65"/>
      <c r="B97" s="59"/>
      <c r="C97" s="59"/>
      <c r="D97" s="59"/>
      <c r="E97" s="105"/>
      <c r="F97" s="59"/>
      <c r="G97" s="59"/>
      <c r="H97" s="59"/>
      <c r="I97" s="95"/>
      <c r="J97" s="103"/>
      <c r="K97" s="13"/>
      <c r="L97" s="15"/>
      <c r="M97" s="101"/>
      <c r="U97" t="s">
        <v>45</v>
      </c>
      <c r="W97" s="11"/>
      <c r="X97" s="11"/>
      <c r="Y97" s="8"/>
      <c r="Z97" s="9"/>
      <c r="AA97" s="8"/>
      <c r="AB97" s="10"/>
    </row>
    <row r="98" spans="1:30" ht="15.75" customHeight="1" x14ac:dyDescent="0.2">
      <c r="A98" s="65"/>
      <c r="B98" s="59"/>
      <c r="C98" s="59"/>
      <c r="D98" s="59"/>
      <c r="E98" s="105"/>
      <c r="F98" s="59"/>
      <c r="G98" s="59"/>
      <c r="H98" s="59"/>
      <c r="I98" s="95"/>
      <c r="J98" s="103"/>
      <c r="K98" s="13"/>
      <c r="L98" s="15"/>
      <c r="M98" s="101"/>
      <c r="U98" t="s">
        <v>45</v>
      </c>
      <c r="AA98" s="8"/>
      <c r="AB98" s="10"/>
    </row>
    <row r="99" spans="1:30" ht="15.75" customHeight="1" x14ac:dyDescent="0.2">
      <c r="A99" s="66"/>
      <c r="B99" s="60"/>
      <c r="C99" s="60"/>
      <c r="D99" s="60"/>
      <c r="E99" s="105"/>
      <c r="F99" s="60"/>
      <c r="G99" s="60"/>
      <c r="H99" s="60"/>
      <c r="I99" s="93"/>
      <c r="J99" s="104"/>
      <c r="K99" s="18"/>
      <c r="L99" s="16"/>
      <c r="M99" s="102"/>
      <c r="AB99" s="10"/>
    </row>
    <row r="100" spans="1:30" ht="15.75" customHeight="1" x14ac:dyDescent="0.2">
      <c r="A100" s="64" t="s">
        <v>41</v>
      </c>
      <c r="B100" s="58"/>
      <c r="C100" s="58"/>
      <c r="D100" s="58"/>
      <c r="E100" s="105"/>
      <c r="F100" s="58"/>
      <c r="G100" s="58"/>
      <c r="H100" s="58"/>
      <c r="I100" s="106"/>
      <c r="J100" s="107"/>
      <c r="K100" s="17"/>
      <c r="L100" s="14"/>
      <c r="M100" s="85">
        <f t="shared" ref="M100" si="88">SUM(L100:L103)</f>
        <v>0</v>
      </c>
      <c r="V100" s="4" t="str">
        <f>A100</f>
        <v>24</v>
      </c>
      <c r="W100" s="11">
        <f t="shared" ref="W100" si="89">$G$3</f>
        <v>0</v>
      </c>
      <c r="X100" s="4">
        <f t="shared" ref="X100" si="90">$J$3</f>
        <v>0</v>
      </c>
      <c r="Y100" s="8" t="str">
        <f>IF(B100="男",1,IF(B100="女",2,IF(B100="混合",3,"")))</f>
        <v/>
      </c>
      <c r="Z100" s="9">
        <f>C100</f>
        <v>0</v>
      </c>
      <c r="AA100" s="8" t="str">
        <f>IF(E100="ﾌﾘｰﾘﾚ-",6,IF(E100="ﾒﾄﾞﾚｰﾘﾚｰ",7,IF(E100="ﾋﾞｰﾄ板ﾘﾚｰ",7,"")))</f>
        <v/>
      </c>
      <c r="AB100" s="10" t="str">
        <f>IF(D100=25,"0025",IF(D100=50,"0050",IF(D100=100,"0100","")))</f>
        <v/>
      </c>
      <c r="AC100" s="5" t="str">
        <f t="shared" ref="AC100" si="91">AA100&amp;AB100</f>
        <v/>
      </c>
      <c r="AD100" s="5" t="str">
        <f>F100&amp;G100&amp;U100&amp;H100</f>
        <v/>
      </c>
    </row>
    <row r="101" spans="1:30" ht="15.75" customHeight="1" x14ac:dyDescent="0.2">
      <c r="A101" s="65"/>
      <c r="B101" s="59"/>
      <c r="C101" s="59"/>
      <c r="D101" s="59"/>
      <c r="E101" s="105"/>
      <c r="F101" s="59"/>
      <c r="G101" s="59"/>
      <c r="H101" s="59"/>
      <c r="I101" s="95"/>
      <c r="J101" s="103"/>
      <c r="K101" s="13"/>
      <c r="L101" s="15"/>
      <c r="M101" s="101"/>
      <c r="W101" s="11"/>
      <c r="X101" s="11"/>
      <c r="Y101" s="8"/>
      <c r="Z101" s="9"/>
      <c r="AA101" s="8"/>
      <c r="AB101" s="10"/>
    </row>
    <row r="102" spans="1:30" ht="15.75" customHeight="1" x14ac:dyDescent="0.2">
      <c r="A102" s="65"/>
      <c r="B102" s="59"/>
      <c r="C102" s="59"/>
      <c r="D102" s="59"/>
      <c r="E102" s="105"/>
      <c r="F102" s="59"/>
      <c r="G102" s="59"/>
      <c r="H102" s="59"/>
      <c r="I102" s="95"/>
      <c r="J102" s="103"/>
      <c r="K102" s="13"/>
      <c r="L102" s="15"/>
      <c r="M102" s="101"/>
      <c r="AA102" s="8"/>
      <c r="AB102" s="10"/>
    </row>
    <row r="103" spans="1:30" ht="15.75" customHeight="1" x14ac:dyDescent="0.2">
      <c r="A103" s="66"/>
      <c r="B103" s="60"/>
      <c r="C103" s="60"/>
      <c r="D103" s="60"/>
      <c r="E103" s="105"/>
      <c r="F103" s="60"/>
      <c r="G103" s="60"/>
      <c r="H103" s="60"/>
      <c r="I103" s="93"/>
      <c r="J103" s="104"/>
      <c r="K103" s="18"/>
      <c r="L103" s="16"/>
      <c r="M103" s="102"/>
      <c r="AB103" s="10"/>
    </row>
    <row r="104" spans="1:30" ht="15.75" customHeight="1" x14ac:dyDescent="0.2">
      <c r="A104" s="64" t="s">
        <v>42</v>
      </c>
      <c r="B104" s="58"/>
      <c r="C104" s="58"/>
      <c r="D104" s="58"/>
      <c r="E104" s="105"/>
      <c r="F104" s="58"/>
      <c r="G104" s="58"/>
      <c r="H104" s="58"/>
      <c r="I104" s="106"/>
      <c r="J104" s="107"/>
      <c r="K104" s="17"/>
      <c r="L104" s="14"/>
      <c r="M104" s="85">
        <f t="shared" ref="M104" si="92">SUM(L104:L107)</f>
        <v>0</v>
      </c>
      <c r="V104" s="4" t="str">
        <f>A104</f>
        <v>25</v>
      </c>
      <c r="W104" s="11">
        <f t="shared" ref="W104" si="93">$G$3</f>
        <v>0</v>
      </c>
      <c r="X104" s="4">
        <f t="shared" ref="X104" si="94">$J$3</f>
        <v>0</v>
      </c>
      <c r="Y104" s="8" t="str">
        <f>IF(B104="男",1,IF(B104="女",2,IF(B104="混合",3,"")))</f>
        <v/>
      </c>
      <c r="Z104" s="9">
        <f>C104</f>
        <v>0</v>
      </c>
      <c r="AA104" s="8" t="str">
        <f>IF(E104="ﾌﾘｰﾘﾚ-",6,IF(E104="ﾒﾄﾞﾚｰﾘﾚｰ",7,IF(E104="ﾋﾞｰﾄ板ﾘﾚｰ",7,"")))</f>
        <v/>
      </c>
      <c r="AB104" s="10" t="str">
        <f>IF(D104=25,"0025",IF(D104=50,"0050",IF(D104=100,"0100","")))</f>
        <v/>
      </c>
      <c r="AC104" s="5" t="str">
        <f t="shared" ref="AC104" si="95">AA104&amp;AB104</f>
        <v/>
      </c>
      <c r="AD104" s="5" t="str">
        <f>F104&amp;G104&amp;U104&amp;H104</f>
        <v/>
      </c>
    </row>
    <row r="105" spans="1:30" ht="15.75" customHeight="1" x14ac:dyDescent="0.2">
      <c r="A105" s="65"/>
      <c r="B105" s="59"/>
      <c r="C105" s="59"/>
      <c r="D105" s="59"/>
      <c r="E105" s="105"/>
      <c r="F105" s="59"/>
      <c r="G105" s="59"/>
      <c r="H105" s="59"/>
      <c r="I105" s="95"/>
      <c r="J105" s="103"/>
      <c r="K105" s="13"/>
      <c r="L105" s="15"/>
      <c r="M105" s="101"/>
      <c r="W105" s="11"/>
      <c r="X105" s="11"/>
      <c r="Y105" s="8"/>
      <c r="Z105" s="9"/>
      <c r="AA105" s="8"/>
      <c r="AB105" s="10"/>
    </row>
    <row r="106" spans="1:30" ht="15.75" customHeight="1" x14ac:dyDescent="0.2">
      <c r="A106" s="65"/>
      <c r="B106" s="59"/>
      <c r="C106" s="59"/>
      <c r="D106" s="59"/>
      <c r="E106" s="105"/>
      <c r="F106" s="59"/>
      <c r="G106" s="59"/>
      <c r="H106" s="59"/>
      <c r="I106" s="95"/>
      <c r="J106" s="103"/>
      <c r="K106" s="13"/>
      <c r="L106" s="15"/>
      <c r="M106" s="101"/>
      <c r="AA106" s="8"/>
      <c r="AB106" s="10"/>
    </row>
    <row r="107" spans="1:30" ht="15.75" customHeight="1" thickBot="1" x14ac:dyDescent="0.25">
      <c r="A107" s="80"/>
      <c r="B107" s="79"/>
      <c r="C107" s="79"/>
      <c r="D107" s="79"/>
      <c r="E107" s="112"/>
      <c r="F107" s="79"/>
      <c r="G107" s="79"/>
      <c r="H107" s="79"/>
      <c r="I107" s="99"/>
      <c r="J107" s="114"/>
      <c r="K107" s="45"/>
      <c r="L107" s="46"/>
      <c r="M107" s="113"/>
      <c r="AB107" s="10"/>
    </row>
    <row r="108" spans="1:30" ht="15.75" customHeight="1" x14ac:dyDescent="0.2">
      <c r="A108" s="73" t="s">
        <v>97</v>
      </c>
      <c r="B108" s="74"/>
      <c r="C108" s="74"/>
      <c r="D108" s="74"/>
      <c r="E108" s="109"/>
      <c r="F108" s="74"/>
      <c r="G108" s="74"/>
      <c r="H108" s="74"/>
      <c r="I108" s="110"/>
      <c r="J108" s="111"/>
      <c r="K108" s="29"/>
      <c r="L108" s="44"/>
      <c r="M108" s="108">
        <f t="shared" ref="M108" si="96">SUM(L108:L111)</f>
        <v>0</v>
      </c>
      <c r="V108" s="4" t="str">
        <f>A108</f>
        <v>26</v>
      </c>
      <c r="W108" s="11">
        <f t="shared" ref="W108" si="97">$G$3</f>
        <v>0</v>
      </c>
      <c r="X108" s="4">
        <f t="shared" ref="X108" si="98">$J$3</f>
        <v>0</v>
      </c>
      <c r="Y108" s="8" t="str">
        <f>IF(B108="男",1,IF(B108="女",2,IF(B108="混合",3,"")))</f>
        <v/>
      </c>
      <c r="Z108" s="9">
        <f>C108</f>
        <v>0</v>
      </c>
      <c r="AA108" s="8" t="str">
        <f>IF(E108="ﾌﾘｰﾘﾚ-",6,IF(E108="ﾒﾄﾞﾚｰﾘﾚｰ",7,IF(E108="ﾋﾞｰﾄ板ﾘﾚｰ",7,"")))</f>
        <v/>
      </c>
      <c r="AB108" s="10" t="str">
        <f>IF(D108=25,"0025",IF(D108=50,"0050",IF(D108=100,"0100","")))</f>
        <v/>
      </c>
      <c r="AC108" s="5" t="str">
        <f t="shared" ref="AC108" si="99">AA108&amp;AB108</f>
        <v/>
      </c>
      <c r="AD108" s="5" t="str">
        <f>F108&amp;G108&amp;U108&amp;H108</f>
        <v/>
      </c>
    </row>
    <row r="109" spans="1:30" ht="15.75" customHeight="1" x14ac:dyDescent="0.2">
      <c r="A109" s="65"/>
      <c r="B109" s="59"/>
      <c r="C109" s="59"/>
      <c r="D109" s="59"/>
      <c r="E109" s="105"/>
      <c r="F109" s="59"/>
      <c r="G109" s="59"/>
      <c r="H109" s="59"/>
      <c r="I109" s="95"/>
      <c r="J109" s="103"/>
      <c r="K109" s="13"/>
      <c r="L109" s="15"/>
      <c r="M109" s="101"/>
      <c r="W109" s="11"/>
      <c r="X109" s="11"/>
      <c r="Y109" s="8"/>
      <c r="Z109" s="9"/>
      <c r="AA109" s="8"/>
      <c r="AB109" s="10"/>
    </row>
    <row r="110" spans="1:30" ht="15.75" customHeight="1" x14ac:dyDescent="0.2">
      <c r="A110" s="65"/>
      <c r="B110" s="59"/>
      <c r="C110" s="59"/>
      <c r="D110" s="59"/>
      <c r="E110" s="105"/>
      <c r="F110" s="59"/>
      <c r="G110" s="59"/>
      <c r="H110" s="59"/>
      <c r="I110" s="95"/>
      <c r="J110" s="103"/>
      <c r="K110" s="13"/>
      <c r="L110" s="15"/>
      <c r="M110" s="101"/>
      <c r="AA110" s="8"/>
      <c r="AB110" s="10"/>
    </row>
    <row r="111" spans="1:30" ht="15.75" customHeight="1" x14ac:dyDescent="0.2">
      <c r="A111" s="66"/>
      <c r="B111" s="60"/>
      <c r="C111" s="60"/>
      <c r="D111" s="60"/>
      <c r="E111" s="105"/>
      <c r="F111" s="60"/>
      <c r="G111" s="60"/>
      <c r="H111" s="60"/>
      <c r="I111" s="93"/>
      <c r="J111" s="104"/>
      <c r="K111" s="18"/>
      <c r="L111" s="16"/>
      <c r="M111" s="102"/>
      <c r="AB111" s="10"/>
    </row>
    <row r="112" spans="1:30" ht="15.75" customHeight="1" x14ac:dyDescent="0.2">
      <c r="A112" s="64" t="s">
        <v>98</v>
      </c>
      <c r="B112" s="58"/>
      <c r="C112" s="58"/>
      <c r="D112" s="58"/>
      <c r="E112" s="105"/>
      <c r="F112" s="58"/>
      <c r="G112" s="58"/>
      <c r="H112" s="58"/>
      <c r="I112" s="106"/>
      <c r="J112" s="107"/>
      <c r="K112" s="17"/>
      <c r="L112" s="14"/>
      <c r="M112" s="85">
        <f t="shared" ref="M112" si="100">SUM(L112:L115)</f>
        <v>0</v>
      </c>
      <c r="V112" s="4" t="str">
        <f>A112</f>
        <v>27</v>
      </c>
      <c r="W112" s="11">
        <f t="shared" ref="W112" si="101">$G$3</f>
        <v>0</v>
      </c>
      <c r="X112" s="4">
        <f t="shared" ref="X112" si="102">$J$3</f>
        <v>0</v>
      </c>
      <c r="Y112" s="8" t="str">
        <f>IF(B112="男",1,IF(B112="女",2,IF(B112="混合",3,"")))</f>
        <v/>
      </c>
      <c r="Z112" s="9">
        <f>C112</f>
        <v>0</v>
      </c>
      <c r="AA112" s="8" t="str">
        <f>IF(E112="ﾌﾘｰﾘﾚ-",6,IF(E112="ﾒﾄﾞﾚｰﾘﾚｰ",7,IF(E112="ﾋﾞｰﾄ板ﾘﾚｰ",7,"")))</f>
        <v/>
      </c>
      <c r="AB112" s="10" t="str">
        <f>IF(D112=25,"0025",IF(D112=50,"0050",IF(D112=100,"0100","")))</f>
        <v/>
      </c>
      <c r="AC112" s="5" t="str">
        <f t="shared" ref="AC112" si="103">AA112&amp;AB112</f>
        <v/>
      </c>
      <c r="AD112" s="5" t="str">
        <f>F112&amp;G112&amp;U112&amp;H112</f>
        <v/>
      </c>
    </row>
    <row r="113" spans="1:30" ht="15.75" customHeight="1" x14ac:dyDescent="0.2">
      <c r="A113" s="65"/>
      <c r="B113" s="59"/>
      <c r="C113" s="59"/>
      <c r="D113" s="59"/>
      <c r="E113" s="105"/>
      <c r="F113" s="59"/>
      <c r="G113" s="59"/>
      <c r="H113" s="59"/>
      <c r="I113" s="95"/>
      <c r="J113" s="103"/>
      <c r="K113" s="13"/>
      <c r="L113" s="15"/>
      <c r="M113" s="101"/>
      <c r="W113" s="11"/>
      <c r="X113" s="11"/>
      <c r="Y113" s="8"/>
      <c r="Z113" s="9"/>
      <c r="AA113" s="8"/>
      <c r="AB113" s="10"/>
    </row>
    <row r="114" spans="1:30" ht="15.75" customHeight="1" x14ac:dyDescent="0.2">
      <c r="A114" s="65"/>
      <c r="B114" s="59"/>
      <c r="C114" s="59"/>
      <c r="D114" s="59"/>
      <c r="E114" s="105"/>
      <c r="F114" s="59"/>
      <c r="G114" s="59"/>
      <c r="H114" s="59"/>
      <c r="I114" s="95"/>
      <c r="J114" s="103"/>
      <c r="K114" s="13"/>
      <c r="L114" s="15"/>
      <c r="M114" s="101"/>
      <c r="AA114" s="8"/>
      <c r="AB114" s="10"/>
    </row>
    <row r="115" spans="1:30" ht="15.75" customHeight="1" x14ac:dyDescent="0.2">
      <c r="A115" s="66"/>
      <c r="B115" s="60"/>
      <c r="C115" s="60"/>
      <c r="D115" s="60"/>
      <c r="E115" s="105"/>
      <c r="F115" s="60"/>
      <c r="G115" s="60"/>
      <c r="H115" s="60"/>
      <c r="I115" s="93"/>
      <c r="J115" s="104"/>
      <c r="K115" s="18"/>
      <c r="L115" s="16"/>
      <c r="M115" s="102"/>
      <c r="AB115" s="10"/>
    </row>
    <row r="116" spans="1:30" ht="15.75" customHeight="1" x14ac:dyDescent="0.2">
      <c r="A116" s="64" t="s">
        <v>99</v>
      </c>
      <c r="B116" s="58"/>
      <c r="C116" s="58"/>
      <c r="D116" s="58"/>
      <c r="E116" s="105"/>
      <c r="F116" s="58"/>
      <c r="G116" s="58"/>
      <c r="H116" s="58"/>
      <c r="I116" s="106"/>
      <c r="J116" s="107"/>
      <c r="K116" s="17"/>
      <c r="L116" s="14"/>
      <c r="M116" s="85">
        <f t="shared" ref="M116" si="104">SUM(L116:L119)</f>
        <v>0</v>
      </c>
      <c r="V116" s="4" t="str">
        <f>A116</f>
        <v>28</v>
      </c>
      <c r="W116" s="11">
        <f t="shared" ref="W116" si="105">$G$3</f>
        <v>0</v>
      </c>
      <c r="X116" s="4">
        <f t="shared" ref="X116" si="106">$J$3</f>
        <v>0</v>
      </c>
      <c r="Y116" s="8" t="str">
        <f>IF(B116="男",1,IF(B116="女",2,IF(B116="混合",3,"")))</f>
        <v/>
      </c>
      <c r="Z116" s="9">
        <f>C116</f>
        <v>0</v>
      </c>
      <c r="AA116" s="8" t="str">
        <f>IF(E116="ﾌﾘｰﾘﾚ-",6,IF(E116="ﾒﾄﾞﾚｰﾘﾚｰ",7,IF(E116="ﾋﾞｰﾄ板ﾘﾚｰ",7,"")))</f>
        <v/>
      </c>
      <c r="AB116" s="10" t="str">
        <f>IF(D116=25,"0025",IF(D116=50,"0050",IF(D116=100,"0100","")))</f>
        <v/>
      </c>
      <c r="AC116" s="5" t="str">
        <f t="shared" ref="AC116" si="107">AA116&amp;AB116</f>
        <v/>
      </c>
      <c r="AD116" s="5" t="str">
        <f>F116&amp;G116&amp;U116&amp;H116</f>
        <v/>
      </c>
    </row>
    <row r="117" spans="1:30" ht="15.75" customHeight="1" x14ac:dyDescent="0.2">
      <c r="A117" s="65"/>
      <c r="B117" s="59"/>
      <c r="C117" s="59"/>
      <c r="D117" s="59"/>
      <c r="E117" s="105"/>
      <c r="F117" s="59"/>
      <c r="G117" s="59"/>
      <c r="H117" s="59"/>
      <c r="I117" s="95"/>
      <c r="J117" s="103"/>
      <c r="K117" s="13"/>
      <c r="L117" s="15"/>
      <c r="M117" s="101"/>
      <c r="W117" s="11"/>
      <c r="X117" s="11"/>
      <c r="Y117" s="8"/>
      <c r="Z117" s="9"/>
      <c r="AA117" s="8"/>
      <c r="AB117" s="10"/>
    </row>
    <row r="118" spans="1:30" ht="15.75" customHeight="1" x14ac:dyDescent="0.2">
      <c r="A118" s="65"/>
      <c r="B118" s="59"/>
      <c r="C118" s="59"/>
      <c r="D118" s="59"/>
      <c r="E118" s="105"/>
      <c r="F118" s="59"/>
      <c r="G118" s="59"/>
      <c r="H118" s="59"/>
      <c r="I118" s="95"/>
      <c r="J118" s="103"/>
      <c r="K118" s="13"/>
      <c r="L118" s="15"/>
      <c r="M118" s="101"/>
      <c r="AA118" s="8"/>
      <c r="AB118" s="10"/>
    </row>
    <row r="119" spans="1:30" ht="15.75" customHeight="1" x14ac:dyDescent="0.2">
      <c r="A119" s="66"/>
      <c r="B119" s="60"/>
      <c r="C119" s="60"/>
      <c r="D119" s="60"/>
      <c r="E119" s="105"/>
      <c r="F119" s="60"/>
      <c r="G119" s="60"/>
      <c r="H119" s="60"/>
      <c r="I119" s="93"/>
      <c r="J119" s="104"/>
      <c r="K119" s="18"/>
      <c r="L119" s="16"/>
      <c r="M119" s="102"/>
      <c r="AB119" s="10"/>
    </row>
    <row r="120" spans="1:30" ht="15.75" customHeight="1" x14ac:dyDescent="0.2">
      <c r="A120" s="64" t="s">
        <v>100</v>
      </c>
      <c r="B120" s="58"/>
      <c r="C120" s="58"/>
      <c r="D120" s="58"/>
      <c r="E120" s="105"/>
      <c r="F120" s="58"/>
      <c r="G120" s="58"/>
      <c r="H120" s="58"/>
      <c r="I120" s="106"/>
      <c r="J120" s="107"/>
      <c r="K120" s="17"/>
      <c r="L120" s="14"/>
      <c r="M120" s="85">
        <f t="shared" ref="M120" si="108">SUM(L120:L123)</f>
        <v>0</v>
      </c>
      <c r="V120" s="4" t="str">
        <f>A120</f>
        <v>29</v>
      </c>
      <c r="W120" s="11">
        <f t="shared" ref="W120" si="109">$G$3</f>
        <v>0</v>
      </c>
      <c r="X120" s="4">
        <f t="shared" ref="X120" si="110">$J$3</f>
        <v>0</v>
      </c>
      <c r="Y120" s="8" t="str">
        <f>IF(B120="男",1,IF(B120="女",2,IF(B120="混合",3,"")))</f>
        <v/>
      </c>
      <c r="Z120" s="9">
        <f>C120</f>
        <v>0</v>
      </c>
      <c r="AA120" s="8" t="str">
        <f>IF(E120="ﾌﾘｰﾘﾚ-",6,IF(E120="ﾒﾄﾞﾚｰﾘﾚｰ",7,IF(E120="ﾋﾞｰﾄ板ﾘﾚｰ",7,"")))</f>
        <v/>
      </c>
      <c r="AB120" s="10" t="str">
        <f>IF(D120=25,"0025",IF(D120=50,"0050",IF(D120=100,"0100","")))</f>
        <v/>
      </c>
      <c r="AC120" s="5" t="str">
        <f t="shared" ref="AC120" si="111">AA120&amp;AB120</f>
        <v/>
      </c>
      <c r="AD120" s="5" t="str">
        <f>F120&amp;G120&amp;U120&amp;H120</f>
        <v/>
      </c>
    </row>
    <row r="121" spans="1:30" ht="15.75" customHeight="1" x14ac:dyDescent="0.2">
      <c r="A121" s="65"/>
      <c r="B121" s="59"/>
      <c r="C121" s="59"/>
      <c r="D121" s="59"/>
      <c r="E121" s="105"/>
      <c r="F121" s="59"/>
      <c r="G121" s="59"/>
      <c r="H121" s="59"/>
      <c r="I121" s="95"/>
      <c r="J121" s="103"/>
      <c r="K121" s="13"/>
      <c r="L121" s="15"/>
      <c r="M121" s="101"/>
      <c r="W121" s="11"/>
      <c r="X121" s="11"/>
      <c r="Y121" s="8"/>
      <c r="Z121" s="9"/>
      <c r="AA121" s="8"/>
      <c r="AB121" s="10"/>
    </row>
    <row r="122" spans="1:30" ht="15.75" customHeight="1" x14ac:dyDescent="0.2">
      <c r="A122" s="65"/>
      <c r="B122" s="59"/>
      <c r="C122" s="59"/>
      <c r="D122" s="59"/>
      <c r="E122" s="105"/>
      <c r="F122" s="59"/>
      <c r="G122" s="59"/>
      <c r="H122" s="59"/>
      <c r="I122" s="95"/>
      <c r="J122" s="103"/>
      <c r="K122" s="13"/>
      <c r="L122" s="15"/>
      <c r="M122" s="101"/>
      <c r="AA122" s="8"/>
      <c r="AB122" s="10"/>
    </row>
    <row r="123" spans="1:30" ht="15.75" customHeight="1" x14ac:dyDescent="0.2">
      <c r="A123" s="66"/>
      <c r="B123" s="60"/>
      <c r="C123" s="60"/>
      <c r="D123" s="60"/>
      <c r="E123" s="105"/>
      <c r="F123" s="60"/>
      <c r="G123" s="60"/>
      <c r="H123" s="60"/>
      <c r="I123" s="93"/>
      <c r="J123" s="104"/>
      <c r="K123" s="18"/>
      <c r="L123" s="16"/>
      <c r="M123" s="102"/>
      <c r="AB123" s="10"/>
    </row>
    <row r="124" spans="1:30" ht="15.75" customHeight="1" x14ac:dyDescent="0.2">
      <c r="A124" s="64" t="s">
        <v>101</v>
      </c>
      <c r="B124" s="58"/>
      <c r="C124" s="58"/>
      <c r="D124" s="58"/>
      <c r="E124" s="105"/>
      <c r="F124" s="58"/>
      <c r="G124" s="58"/>
      <c r="H124" s="58"/>
      <c r="I124" s="106"/>
      <c r="J124" s="107"/>
      <c r="K124" s="17"/>
      <c r="L124" s="14"/>
      <c r="M124" s="85">
        <f t="shared" ref="M124" si="112">SUM(L124:L127)</f>
        <v>0</v>
      </c>
      <c r="V124" s="4" t="str">
        <f>A124</f>
        <v>30</v>
      </c>
      <c r="W124" s="11">
        <f t="shared" ref="W124" si="113">$G$3</f>
        <v>0</v>
      </c>
      <c r="X124" s="4">
        <f t="shared" ref="X124" si="114">$J$3</f>
        <v>0</v>
      </c>
      <c r="Y124" s="8" t="str">
        <f>IF(B124="男",1,IF(B124="女",2,IF(B124="混合",3,"")))</f>
        <v/>
      </c>
      <c r="Z124" s="9">
        <f>C124</f>
        <v>0</v>
      </c>
      <c r="AA124" s="8" t="str">
        <f>IF(E124="ﾌﾘｰﾘﾚ-",6,IF(E124="ﾒﾄﾞﾚｰﾘﾚｰ",7,IF(E124="ﾋﾞｰﾄ板ﾘﾚｰ",7,"")))</f>
        <v/>
      </c>
      <c r="AB124" s="10" t="str">
        <f>IF(D124=25,"0025",IF(D124=50,"0050",IF(D124=100,"0100","")))</f>
        <v/>
      </c>
      <c r="AC124" s="5" t="str">
        <f t="shared" ref="AC124" si="115">AA124&amp;AB124</f>
        <v/>
      </c>
      <c r="AD124" s="5" t="str">
        <f>F124&amp;G124&amp;U124&amp;H124</f>
        <v/>
      </c>
    </row>
    <row r="125" spans="1:30" ht="15.75" customHeight="1" x14ac:dyDescent="0.2">
      <c r="A125" s="65"/>
      <c r="B125" s="59"/>
      <c r="C125" s="59"/>
      <c r="D125" s="59"/>
      <c r="E125" s="105"/>
      <c r="F125" s="59"/>
      <c r="G125" s="59"/>
      <c r="H125" s="59"/>
      <c r="I125" s="95"/>
      <c r="J125" s="103"/>
      <c r="K125" s="13"/>
      <c r="L125" s="15"/>
      <c r="M125" s="101"/>
      <c r="W125" s="11"/>
      <c r="X125" s="11"/>
      <c r="Y125" s="8"/>
      <c r="Z125" s="9"/>
      <c r="AA125" s="8"/>
      <c r="AB125" s="10"/>
    </row>
    <row r="126" spans="1:30" ht="15.75" customHeight="1" x14ac:dyDescent="0.2">
      <c r="A126" s="65"/>
      <c r="B126" s="59"/>
      <c r="C126" s="59"/>
      <c r="D126" s="59"/>
      <c r="E126" s="105"/>
      <c r="F126" s="59"/>
      <c r="G126" s="59"/>
      <c r="H126" s="59"/>
      <c r="I126" s="95"/>
      <c r="J126" s="103"/>
      <c r="K126" s="13"/>
      <c r="L126" s="15"/>
      <c r="M126" s="101"/>
      <c r="AA126" s="8"/>
      <c r="AB126" s="10"/>
    </row>
    <row r="127" spans="1:30" ht="15.75" customHeight="1" x14ac:dyDescent="0.2">
      <c r="A127" s="66"/>
      <c r="B127" s="60"/>
      <c r="C127" s="60"/>
      <c r="D127" s="60"/>
      <c r="E127" s="105"/>
      <c r="F127" s="60"/>
      <c r="G127" s="60"/>
      <c r="H127" s="60"/>
      <c r="I127" s="93"/>
      <c r="J127" s="104"/>
      <c r="K127" s="18"/>
      <c r="L127" s="16"/>
      <c r="M127" s="102"/>
      <c r="AB127" s="10"/>
    </row>
    <row r="128" spans="1:30" ht="15.75" customHeight="1" x14ac:dyDescent="0.2">
      <c r="A128" s="64" t="s">
        <v>102</v>
      </c>
      <c r="B128" s="58"/>
      <c r="C128" s="58"/>
      <c r="D128" s="58"/>
      <c r="E128" s="105"/>
      <c r="F128" s="58"/>
      <c r="G128" s="58"/>
      <c r="H128" s="58"/>
      <c r="I128" s="106"/>
      <c r="J128" s="107"/>
      <c r="K128" s="17"/>
      <c r="L128" s="14"/>
      <c r="M128" s="85">
        <f t="shared" ref="M128" si="116">SUM(L128:L131)</f>
        <v>0</v>
      </c>
      <c r="V128" s="4" t="str">
        <f>A128</f>
        <v>31</v>
      </c>
      <c r="W128" s="11">
        <f t="shared" ref="W128" si="117">$G$3</f>
        <v>0</v>
      </c>
      <c r="X128" s="4">
        <f t="shared" ref="X128" si="118">$J$3</f>
        <v>0</v>
      </c>
      <c r="Y128" s="8" t="str">
        <f>IF(B128="男",1,IF(B128="女",2,IF(B128="混合",3,"")))</f>
        <v/>
      </c>
      <c r="Z128" s="9">
        <f>C128</f>
        <v>0</v>
      </c>
      <c r="AA128" s="8" t="str">
        <f>IF(E128="ﾌﾘｰﾘﾚ-",6,IF(E128="ﾒﾄﾞﾚｰﾘﾚｰ",7,IF(E128="ﾋﾞｰﾄ板ﾘﾚｰ",7,"")))</f>
        <v/>
      </c>
      <c r="AB128" s="10" t="str">
        <f>IF(D128=25,"0025",IF(D128=50,"0050",IF(D128=100,"0100","")))</f>
        <v/>
      </c>
      <c r="AC128" s="5" t="str">
        <f t="shared" ref="AC128" si="119">AA128&amp;AB128</f>
        <v/>
      </c>
      <c r="AD128" s="5" t="str">
        <f>F128&amp;G128&amp;U128&amp;H128</f>
        <v/>
      </c>
    </row>
    <row r="129" spans="1:30" ht="15.75" customHeight="1" x14ac:dyDescent="0.2">
      <c r="A129" s="65"/>
      <c r="B129" s="59"/>
      <c r="C129" s="59"/>
      <c r="D129" s="59"/>
      <c r="E129" s="105"/>
      <c r="F129" s="59"/>
      <c r="G129" s="59"/>
      <c r="H129" s="59"/>
      <c r="I129" s="95"/>
      <c r="J129" s="103"/>
      <c r="K129" s="13"/>
      <c r="L129" s="15"/>
      <c r="M129" s="101"/>
      <c r="W129" s="11"/>
      <c r="X129" s="11"/>
      <c r="Y129" s="8"/>
      <c r="Z129" s="9"/>
      <c r="AA129" s="8"/>
      <c r="AB129" s="10"/>
    </row>
    <row r="130" spans="1:30" ht="15.75" customHeight="1" x14ac:dyDescent="0.2">
      <c r="A130" s="65"/>
      <c r="B130" s="59"/>
      <c r="C130" s="59"/>
      <c r="D130" s="59"/>
      <c r="E130" s="105"/>
      <c r="F130" s="59"/>
      <c r="G130" s="59"/>
      <c r="H130" s="59"/>
      <c r="I130" s="95"/>
      <c r="J130" s="103"/>
      <c r="K130" s="13"/>
      <c r="L130" s="15"/>
      <c r="M130" s="101"/>
      <c r="AA130" s="8"/>
      <c r="AB130" s="10"/>
    </row>
    <row r="131" spans="1:30" ht="15.75" customHeight="1" x14ac:dyDescent="0.2">
      <c r="A131" s="66"/>
      <c r="B131" s="60"/>
      <c r="C131" s="60"/>
      <c r="D131" s="60"/>
      <c r="E131" s="105"/>
      <c r="F131" s="60"/>
      <c r="G131" s="60"/>
      <c r="H131" s="60"/>
      <c r="I131" s="93"/>
      <c r="J131" s="104"/>
      <c r="K131" s="18"/>
      <c r="L131" s="16"/>
      <c r="M131" s="102"/>
      <c r="AB131" s="10"/>
    </row>
    <row r="132" spans="1:30" ht="15.75" customHeight="1" x14ac:dyDescent="0.2">
      <c r="A132" s="64" t="s">
        <v>103</v>
      </c>
      <c r="B132" s="58"/>
      <c r="C132" s="58"/>
      <c r="D132" s="58"/>
      <c r="E132" s="105"/>
      <c r="F132" s="58"/>
      <c r="G132" s="58"/>
      <c r="H132" s="58"/>
      <c r="I132" s="106"/>
      <c r="J132" s="107"/>
      <c r="K132" s="17"/>
      <c r="L132" s="14"/>
      <c r="M132" s="85">
        <f t="shared" ref="M132" si="120">SUM(L132:L135)</f>
        <v>0</v>
      </c>
      <c r="V132" s="4" t="str">
        <f>A132</f>
        <v>32</v>
      </c>
      <c r="W132" s="11">
        <f t="shared" ref="W132" si="121">$G$3</f>
        <v>0</v>
      </c>
      <c r="X132" s="4">
        <f t="shared" ref="X132" si="122">$J$3</f>
        <v>0</v>
      </c>
      <c r="Y132" s="8" t="str">
        <f>IF(B132="男",1,IF(B132="女",2,IF(B132="混合",3,"")))</f>
        <v/>
      </c>
      <c r="Z132" s="9">
        <f>C132</f>
        <v>0</v>
      </c>
      <c r="AA132" s="8" t="str">
        <f>IF(E132="ﾌﾘｰﾘﾚ-",6,IF(E132="ﾒﾄﾞﾚｰﾘﾚｰ",7,IF(E132="ﾋﾞｰﾄ板ﾘﾚｰ",7,"")))</f>
        <v/>
      </c>
      <c r="AB132" s="10" t="str">
        <f>IF(D132=25,"0025",IF(D132=50,"0050",IF(D132=100,"0100","")))</f>
        <v/>
      </c>
      <c r="AC132" s="5" t="str">
        <f t="shared" ref="AC132" si="123">AA132&amp;AB132</f>
        <v/>
      </c>
      <c r="AD132" s="5" t="str">
        <f>F132&amp;G132&amp;U132&amp;H132</f>
        <v/>
      </c>
    </row>
    <row r="133" spans="1:30" ht="15.75" customHeight="1" x14ac:dyDescent="0.2">
      <c r="A133" s="65"/>
      <c r="B133" s="59"/>
      <c r="C133" s="59"/>
      <c r="D133" s="59"/>
      <c r="E133" s="105"/>
      <c r="F133" s="59"/>
      <c r="G133" s="59"/>
      <c r="H133" s="59"/>
      <c r="I133" s="95"/>
      <c r="J133" s="103"/>
      <c r="K133" s="13"/>
      <c r="L133" s="15"/>
      <c r="M133" s="101"/>
      <c r="W133" s="11"/>
      <c r="X133" s="11"/>
      <c r="Y133" s="8"/>
      <c r="Z133" s="9"/>
      <c r="AA133" s="8"/>
      <c r="AB133" s="10"/>
    </row>
    <row r="134" spans="1:30" ht="15.75" customHeight="1" x14ac:dyDescent="0.2">
      <c r="A134" s="65"/>
      <c r="B134" s="59"/>
      <c r="C134" s="59"/>
      <c r="D134" s="59"/>
      <c r="E134" s="105"/>
      <c r="F134" s="59"/>
      <c r="G134" s="59"/>
      <c r="H134" s="59"/>
      <c r="I134" s="95"/>
      <c r="J134" s="103"/>
      <c r="K134" s="13"/>
      <c r="L134" s="15"/>
      <c r="M134" s="101"/>
      <c r="AA134" s="8"/>
      <c r="AB134" s="10"/>
    </row>
    <row r="135" spans="1:30" ht="15.75" customHeight="1" x14ac:dyDescent="0.2">
      <c r="A135" s="66"/>
      <c r="B135" s="60"/>
      <c r="C135" s="60"/>
      <c r="D135" s="60"/>
      <c r="E135" s="105"/>
      <c r="F135" s="60"/>
      <c r="G135" s="60"/>
      <c r="H135" s="60"/>
      <c r="I135" s="93"/>
      <c r="J135" s="104"/>
      <c r="K135" s="18"/>
      <c r="L135" s="16"/>
      <c r="M135" s="102"/>
      <c r="AB135" s="10"/>
    </row>
    <row r="136" spans="1:30" ht="15.75" customHeight="1" x14ac:dyDescent="0.2">
      <c r="A136" s="64" t="s">
        <v>104</v>
      </c>
      <c r="B136" s="58"/>
      <c r="C136" s="58"/>
      <c r="D136" s="58"/>
      <c r="E136" s="105"/>
      <c r="F136" s="58"/>
      <c r="G136" s="58"/>
      <c r="H136" s="58"/>
      <c r="I136" s="106"/>
      <c r="J136" s="107"/>
      <c r="K136" s="17"/>
      <c r="L136" s="14"/>
      <c r="M136" s="85">
        <f t="shared" ref="M136" si="124">SUM(L136:L139)</f>
        <v>0</v>
      </c>
      <c r="V136" s="4" t="str">
        <f>A136</f>
        <v>33</v>
      </c>
      <c r="W136" s="11">
        <f t="shared" ref="W136" si="125">$G$3</f>
        <v>0</v>
      </c>
      <c r="X136" s="4">
        <f t="shared" ref="X136" si="126">$J$3</f>
        <v>0</v>
      </c>
      <c r="Y136" s="8" t="str">
        <f>IF(B136="男",1,IF(B136="女",2,IF(B136="混合",3,"")))</f>
        <v/>
      </c>
      <c r="Z136" s="9">
        <f>C136</f>
        <v>0</v>
      </c>
      <c r="AA136" s="8" t="str">
        <f>IF(E136="ﾌﾘｰﾘﾚ-",6,IF(E136="ﾒﾄﾞﾚｰﾘﾚｰ",7,IF(E136="ﾋﾞｰﾄ板ﾘﾚｰ",7,"")))</f>
        <v/>
      </c>
      <c r="AB136" s="10" t="str">
        <f>IF(D136=25,"0025",IF(D136=50,"0050",IF(D136=100,"0100","")))</f>
        <v/>
      </c>
      <c r="AC136" s="5" t="str">
        <f t="shared" ref="AC136" si="127">AA136&amp;AB136</f>
        <v/>
      </c>
      <c r="AD136" s="5" t="str">
        <f>F136&amp;G136&amp;U136&amp;H136</f>
        <v/>
      </c>
    </row>
    <row r="137" spans="1:30" ht="15.75" customHeight="1" x14ac:dyDescent="0.2">
      <c r="A137" s="65"/>
      <c r="B137" s="59"/>
      <c r="C137" s="59"/>
      <c r="D137" s="59"/>
      <c r="E137" s="105"/>
      <c r="F137" s="59"/>
      <c r="G137" s="59"/>
      <c r="H137" s="59"/>
      <c r="I137" s="95"/>
      <c r="J137" s="103"/>
      <c r="K137" s="13"/>
      <c r="L137" s="15"/>
      <c r="M137" s="101"/>
      <c r="W137" s="11"/>
      <c r="X137" s="11"/>
      <c r="Y137" s="8"/>
      <c r="Z137" s="9"/>
      <c r="AA137" s="8"/>
      <c r="AB137" s="10"/>
    </row>
    <row r="138" spans="1:30" ht="15.75" customHeight="1" x14ac:dyDescent="0.2">
      <c r="A138" s="65"/>
      <c r="B138" s="59"/>
      <c r="C138" s="59"/>
      <c r="D138" s="59"/>
      <c r="E138" s="105"/>
      <c r="F138" s="59"/>
      <c r="G138" s="59"/>
      <c r="H138" s="59"/>
      <c r="I138" s="95"/>
      <c r="J138" s="103"/>
      <c r="K138" s="13"/>
      <c r="L138" s="15"/>
      <c r="M138" s="101"/>
      <c r="AA138" s="8"/>
      <c r="AB138" s="10"/>
    </row>
    <row r="139" spans="1:30" ht="15.75" customHeight="1" x14ac:dyDescent="0.2">
      <c r="A139" s="66"/>
      <c r="B139" s="60"/>
      <c r="C139" s="60"/>
      <c r="D139" s="60"/>
      <c r="E139" s="105"/>
      <c r="F139" s="60"/>
      <c r="G139" s="60"/>
      <c r="H139" s="60"/>
      <c r="I139" s="93"/>
      <c r="J139" s="104"/>
      <c r="K139" s="18"/>
      <c r="L139" s="16"/>
      <c r="M139" s="102"/>
      <c r="AB139" s="10"/>
    </row>
    <row r="140" spans="1:30" ht="15.75" customHeight="1" x14ac:dyDescent="0.2">
      <c r="A140" s="64" t="s">
        <v>105</v>
      </c>
      <c r="B140" s="58"/>
      <c r="C140" s="58"/>
      <c r="D140" s="58"/>
      <c r="E140" s="105"/>
      <c r="F140" s="58"/>
      <c r="G140" s="58"/>
      <c r="H140" s="58"/>
      <c r="I140" s="106"/>
      <c r="J140" s="107"/>
      <c r="K140" s="17"/>
      <c r="L140" s="14"/>
      <c r="M140" s="85">
        <f t="shared" ref="M140" si="128">SUM(L140:L143)</f>
        <v>0</v>
      </c>
      <c r="V140" s="4" t="str">
        <f>A140</f>
        <v>34</v>
      </c>
      <c r="W140" s="11">
        <f t="shared" ref="W140" si="129">$G$3</f>
        <v>0</v>
      </c>
      <c r="X140" s="4">
        <f t="shared" ref="X140" si="130">$J$3</f>
        <v>0</v>
      </c>
      <c r="Y140" s="8" t="str">
        <f>IF(B140="男",1,IF(B140="女",2,IF(B140="混合",3,"")))</f>
        <v/>
      </c>
      <c r="Z140" s="9">
        <f>C140</f>
        <v>0</v>
      </c>
      <c r="AA140" s="8" t="str">
        <f>IF(E140="ﾌﾘｰﾘﾚ-",6,IF(E140="ﾒﾄﾞﾚｰﾘﾚｰ",7,IF(E140="ﾋﾞｰﾄ板ﾘﾚｰ",7,"")))</f>
        <v/>
      </c>
      <c r="AB140" s="10" t="str">
        <f>IF(D140=25,"0025",IF(D140=50,"0050",IF(D140=100,"0100","")))</f>
        <v/>
      </c>
      <c r="AC140" s="5" t="str">
        <f t="shared" ref="AC140" si="131">AA140&amp;AB140</f>
        <v/>
      </c>
      <c r="AD140" s="5" t="str">
        <f>F140&amp;G140&amp;U140&amp;H140</f>
        <v/>
      </c>
    </row>
    <row r="141" spans="1:30" ht="15.75" customHeight="1" x14ac:dyDescent="0.2">
      <c r="A141" s="65"/>
      <c r="B141" s="59"/>
      <c r="C141" s="59"/>
      <c r="D141" s="59"/>
      <c r="E141" s="105"/>
      <c r="F141" s="59"/>
      <c r="G141" s="59"/>
      <c r="H141" s="59"/>
      <c r="I141" s="95"/>
      <c r="J141" s="103"/>
      <c r="K141" s="13"/>
      <c r="L141" s="15"/>
      <c r="M141" s="101"/>
      <c r="W141" s="11"/>
      <c r="X141" s="11"/>
      <c r="Y141" s="8"/>
      <c r="Z141" s="9"/>
      <c r="AA141" s="8"/>
      <c r="AB141" s="10"/>
    </row>
    <row r="142" spans="1:30" ht="15.75" customHeight="1" x14ac:dyDescent="0.2">
      <c r="A142" s="65"/>
      <c r="B142" s="59"/>
      <c r="C142" s="59"/>
      <c r="D142" s="59"/>
      <c r="E142" s="105"/>
      <c r="F142" s="59"/>
      <c r="G142" s="59"/>
      <c r="H142" s="59"/>
      <c r="I142" s="95"/>
      <c r="J142" s="103"/>
      <c r="K142" s="13"/>
      <c r="L142" s="15"/>
      <c r="M142" s="101"/>
      <c r="AA142" s="8"/>
      <c r="AB142" s="10"/>
    </row>
    <row r="143" spans="1:30" ht="15.75" customHeight="1" thickBot="1" x14ac:dyDescent="0.25">
      <c r="A143" s="65"/>
      <c r="B143" s="59"/>
      <c r="C143" s="59"/>
      <c r="D143" s="59"/>
      <c r="E143" s="58"/>
      <c r="F143" s="59"/>
      <c r="G143" s="59"/>
      <c r="H143" s="59"/>
      <c r="I143" s="115"/>
      <c r="J143" s="116"/>
      <c r="K143" s="47"/>
      <c r="L143" s="48"/>
      <c r="M143" s="101"/>
      <c r="AB143" s="10"/>
    </row>
    <row r="144" spans="1:30" ht="15.75" customHeight="1" x14ac:dyDescent="0.2">
      <c r="A144" s="73" t="s">
        <v>106</v>
      </c>
      <c r="B144" s="74"/>
      <c r="C144" s="74"/>
      <c r="D144" s="74"/>
      <c r="E144" s="109"/>
      <c r="F144" s="74"/>
      <c r="G144" s="74"/>
      <c r="H144" s="74"/>
      <c r="I144" s="110"/>
      <c r="J144" s="111"/>
      <c r="K144" s="29"/>
      <c r="L144" s="44"/>
      <c r="M144" s="108">
        <f t="shared" ref="M144" si="132">SUM(L144:L147)</f>
        <v>0</v>
      </c>
      <c r="V144" s="4" t="str">
        <f>A144</f>
        <v>35</v>
      </c>
      <c r="W144" s="11">
        <f t="shared" ref="W144" si="133">$G$3</f>
        <v>0</v>
      </c>
      <c r="X144" s="4">
        <f t="shared" ref="X144" si="134">$J$3</f>
        <v>0</v>
      </c>
      <c r="Y144" s="8" t="str">
        <f>IF(B144="男",1,IF(B144="女",2,IF(B144="混合",3,"")))</f>
        <v/>
      </c>
      <c r="Z144" s="9">
        <f>C144</f>
        <v>0</v>
      </c>
      <c r="AA144" s="8" t="str">
        <f>IF(E144="ﾌﾘｰﾘﾚ-",6,IF(E144="ﾒﾄﾞﾚｰﾘﾚｰ",7,IF(E144="ﾋﾞｰﾄ板ﾘﾚｰ",7,"")))</f>
        <v/>
      </c>
      <c r="AB144" s="10" t="str">
        <f>IF(D144=25,"0025",IF(D144=50,"0050",IF(D144=100,"0100","")))</f>
        <v/>
      </c>
      <c r="AC144" s="5" t="str">
        <f t="shared" ref="AC144" si="135">AA144&amp;AB144</f>
        <v/>
      </c>
      <c r="AD144" s="5" t="str">
        <f>F144&amp;G144&amp;U144&amp;H144</f>
        <v/>
      </c>
    </row>
    <row r="145" spans="1:30" ht="15.75" customHeight="1" x14ac:dyDescent="0.2">
      <c r="A145" s="65"/>
      <c r="B145" s="59"/>
      <c r="C145" s="59"/>
      <c r="D145" s="59"/>
      <c r="E145" s="105"/>
      <c r="F145" s="59"/>
      <c r="G145" s="59"/>
      <c r="H145" s="59"/>
      <c r="I145" s="95"/>
      <c r="J145" s="103"/>
      <c r="K145" s="13"/>
      <c r="L145" s="15"/>
      <c r="M145" s="101"/>
      <c r="W145" s="11"/>
      <c r="X145" s="11"/>
      <c r="Y145" s="8"/>
      <c r="Z145" s="9"/>
      <c r="AA145" s="8"/>
      <c r="AB145" s="10"/>
    </row>
    <row r="146" spans="1:30" ht="15.75" customHeight="1" x14ac:dyDescent="0.2">
      <c r="A146" s="65"/>
      <c r="B146" s="59"/>
      <c r="C146" s="59"/>
      <c r="D146" s="59"/>
      <c r="E146" s="105"/>
      <c r="F146" s="59"/>
      <c r="G146" s="59"/>
      <c r="H146" s="59"/>
      <c r="I146" s="95"/>
      <c r="J146" s="103"/>
      <c r="K146" s="13"/>
      <c r="L146" s="15"/>
      <c r="M146" s="101"/>
      <c r="AA146" s="8"/>
      <c r="AB146" s="10"/>
    </row>
    <row r="147" spans="1:30" ht="15.75" customHeight="1" x14ac:dyDescent="0.2">
      <c r="A147" s="66"/>
      <c r="B147" s="60"/>
      <c r="C147" s="60"/>
      <c r="D147" s="60"/>
      <c r="E147" s="105"/>
      <c r="F147" s="60"/>
      <c r="G147" s="60"/>
      <c r="H147" s="60"/>
      <c r="I147" s="93"/>
      <c r="J147" s="104"/>
      <c r="K147" s="18"/>
      <c r="L147" s="16"/>
      <c r="M147" s="102"/>
      <c r="AB147" s="10"/>
    </row>
    <row r="148" spans="1:30" ht="15.75" customHeight="1" x14ac:dyDescent="0.2">
      <c r="A148" s="64" t="s">
        <v>107</v>
      </c>
      <c r="B148" s="58"/>
      <c r="C148" s="58"/>
      <c r="D148" s="58"/>
      <c r="E148" s="105"/>
      <c r="F148" s="58"/>
      <c r="G148" s="58"/>
      <c r="H148" s="58"/>
      <c r="I148" s="106"/>
      <c r="J148" s="107"/>
      <c r="K148" s="17"/>
      <c r="L148" s="14"/>
      <c r="M148" s="85">
        <f t="shared" ref="M148" si="136">SUM(L148:L151)</f>
        <v>0</v>
      </c>
      <c r="V148" s="4" t="str">
        <f>A148</f>
        <v>36</v>
      </c>
      <c r="W148" s="11">
        <f t="shared" ref="W148" si="137">$G$3</f>
        <v>0</v>
      </c>
      <c r="X148" s="4">
        <f t="shared" ref="X148" si="138">$J$3</f>
        <v>0</v>
      </c>
      <c r="Y148" s="8" t="str">
        <f>IF(B148="男",1,IF(B148="女",2,IF(B148="混合",3,"")))</f>
        <v/>
      </c>
      <c r="Z148" s="9">
        <f>C148</f>
        <v>0</v>
      </c>
      <c r="AA148" s="8" t="str">
        <f>IF(E148="ﾌﾘｰﾘﾚ-",6,IF(E148="ﾒﾄﾞﾚｰﾘﾚｰ",7,IF(E148="ﾋﾞｰﾄ板ﾘﾚｰ",7,"")))</f>
        <v/>
      </c>
      <c r="AB148" s="10" t="str">
        <f>IF(D148=25,"0025",IF(D148=50,"0050",IF(D148=100,"0100","")))</f>
        <v/>
      </c>
      <c r="AC148" s="5" t="str">
        <f t="shared" ref="AC148" si="139">AA148&amp;AB148</f>
        <v/>
      </c>
      <c r="AD148" s="5" t="str">
        <f>F148&amp;G148&amp;U148&amp;H148</f>
        <v/>
      </c>
    </row>
    <row r="149" spans="1:30" ht="15.75" customHeight="1" x14ac:dyDescent="0.2">
      <c r="A149" s="65"/>
      <c r="B149" s="59"/>
      <c r="C149" s="59"/>
      <c r="D149" s="59"/>
      <c r="E149" s="105"/>
      <c r="F149" s="59"/>
      <c r="G149" s="59"/>
      <c r="H149" s="59"/>
      <c r="I149" s="95"/>
      <c r="J149" s="103"/>
      <c r="K149" s="13"/>
      <c r="L149" s="15"/>
      <c r="M149" s="101"/>
      <c r="W149" s="11"/>
      <c r="X149" s="11"/>
      <c r="Y149" s="8"/>
      <c r="Z149" s="9"/>
      <c r="AA149" s="8"/>
      <c r="AB149" s="10"/>
    </row>
    <row r="150" spans="1:30" ht="15.75" customHeight="1" x14ac:dyDescent="0.2">
      <c r="A150" s="65"/>
      <c r="B150" s="59"/>
      <c r="C150" s="59"/>
      <c r="D150" s="59"/>
      <c r="E150" s="105"/>
      <c r="F150" s="59"/>
      <c r="G150" s="59"/>
      <c r="H150" s="59"/>
      <c r="I150" s="95"/>
      <c r="J150" s="103"/>
      <c r="K150" s="13"/>
      <c r="L150" s="15"/>
      <c r="M150" s="101"/>
      <c r="AA150" s="8"/>
      <c r="AB150" s="10"/>
    </row>
    <row r="151" spans="1:30" ht="15.75" customHeight="1" x14ac:dyDescent="0.2">
      <c r="A151" s="66"/>
      <c r="B151" s="60"/>
      <c r="C151" s="60"/>
      <c r="D151" s="60"/>
      <c r="E151" s="105"/>
      <c r="F151" s="60"/>
      <c r="G151" s="60"/>
      <c r="H151" s="60"/>
      <c r="I151" s="93"/>
      <c r="J151" s="104"/>
      <c r="K151" s="18"/>
      <c r="L151" s="16"/>
      <c r="M151" s="102"/>
      <c r="AB151" s="10"/>
    </row>
    <row r="152" spans="1:30" ht="15.75" customHeight="1" x14ac:dyDescent="0.2">
      <c r="A152" s="64" t="s">
        <v>108</v>
      </c>
      <c r="B152" s="58"/>
      <c r="C152" s="58"/>
      <c r="D152" s="58"/>
      <c r="E152" s="105"/>
      <c r="F152" s="58"/>
      <c r="G152" s="58"/>
      <c r="H152" s="58"/>
      <c r="I152" s="106"/>
      <c r="J152" s="107"/>
      <c r="K152" s="17"/>
      <c r="L152" s="14"/>
      <c r="M152" s="85">
        <f t="shared" ref="M152" si="140">SUM(L152:L155)</f>
        <v>0</v>
      </c>
      <c r="V152" s="4" t="str">
        <f>A152</f>
        <v>37</v>
      </c>
      <c r="W152" s="11">
        <f t="shared" ref="W152" si="141">$G$3</f>
        <v>0</v>
      </c>
      <c r="X152" s="4">
        <f t="shared" ref="X152" si="142">$J$3</f>
        <v>0</v>
      </c>
      <c r="Y152" s="8" t="str">
        <f>IF(B152="男",1,IF(B152="女",2,IF(B152="混合",3,"")))</f>
        <v/>
      </c>
      <c r="Z152" s="9">
        <f>C152</f>
        <v>0</v>
      </c>
      <c r="AA152" s="8" t="str">
        <f>IF(E152="ﾌﾘｰﾘﾚ-",6,IF(E152="ﾒﾄﾞﾚｰﾘﾚｰ",7,IF(E152="ﾋﾞｰﾄ板ﾘﾚｰ",7,"")))</f>
        <v/>
      </c>
      <c r="AB152" s="10" t="str">
        <f>IF(D152=25,"0025",IF(D152=50,"0050",IF(D152=100,"0100","")))</f>
        <v/>
      </c>
      <c r="AC152" s="5" t="str">
        <f t="shared" ref="AC152" si="143">AA152&amp;AB152</f>
        <v/>
      </c>
      <c r="AD152" s="5" t="str">
        <f>F152&amp;G152&amp;U152&amp;H152</f>
        <v/>
      </c>
    </row>
    <row r="153" spans="1:30" ht="15.75" customHeight="1" x14ac:dyDescent="0.2">
      <c r="A153" s="65"/>
      <c r="B153" s="59"/>
      <c r="C153" s="59"/>
      <c r="D153" s="59"/>
      <c r="E153" s="105"/>
      <c r="F153" s="59"/>
      <c r="G153" s="59"/>
      <c r="H153" s="59"/>
      <c r="I153" s="95"/>
      <c r="J153" s="103"/>
      <c r="K153" s="13"/>
      <c r="L153" s="15"/>
      <c r="M153" s="101"/>
      <c r="W153" s="11"/>
      <c r="X153" s="11"/>
      <c r="Y153" s="8"/>
      <c r="Z153" s="9"/>
      <c r="AA153" s="8"/>
      <c r="AB153" s="10"/>
    </row>
    <row r="154" spans="1:30" ht="15.75" customHeight="1" x14ac:dyDescent="0.2">
      <c r="A154" s="65"/>
      <c r="B154" s="59"/>
      <c r="C154" s="59"/>
      <c r="D154" s="59"/>
      <c r="E154" s="105"/>
      <c r="F154" s="59"/>
      <c r="G154" s="59"/>
      <c r="H154" s="59"/>
      <c r="I154" s="95"/>
      <c r="J154" s="103"/>
      <c r="K154" s="13"/>
      <c r="L154" s="15"/>
      <c r="M154" s="101"/>
      <c r="AA154" s="8"/>
      <c r="AB154" s="10"/>
    </row>
    <row r="155" spans="1:30" ht="15.75" customHeight="1" x14ac:dyDescent="0.2">
      <c r="A155" s="66"/>
      <c r="B155" s="60"/>
      <c r="C155" s="60"/>
      <c r="D155" s="60"/>
      <c r="E155" s="105"/>
      <c r="F155" s="60"/>
      <c r="G155" s="60"/>
      <c r="H155" s="60"/>
      <c r="I155" s="93"/>
      <c r="J155" s="104"/>
      <c r="K155" s="18"/>
      <c r="L155" s="16"/>
      <c r="M155" s="102"/>
      <c r="AB155" s="10"/>
    </row>
    <row r="156" spans="1:30" ht="15.75" customHeight="1" x14ac:dyDescent="0.2">
      <c r="A156" s="64" t="s">
        <v>109</v>
      </c>
      <c r="B156" s="58"/>
      <c r="C156" s="58"/>
      <c r="D156" s="58"/>
      <c r="E156" s="105"/>
      <c r="F156" s="58"/>
      <c r="G156" s="58"/>
      <c r="H156" s="58"/>
      <c r="I156" s="106"/>
      <c r="J156" s="107"/>
      <c r="K156" s="17"/>
      <c r="L156" s="14"/>
      <c r="M156" s="85">
        <f t="shared" ref="M156:M208" si="144">SUM(L156:L159)</f>
        <v>0</v>
      </c>
      <c r="V156" s="4" t="str">
        <f>A156</f>
        <v>38</v>
      </c>
      <c r="W156" s="11">
        <f t="shared" ref="W156" si="145">$G$3</f>
        <v>0</v>
      </c>
      <c r="X156" s="4">
        <f t="shared" ref="X156" si="146">$J$3</f>
        <v>0</v>
      </c>
      <c r="Y156" s="8" t="str">
        <f>IF(B156="男",1,IF(B156="女",2,IF(B156="混合",3,"")))</f>
        <v/>
      </c>
      <c r="Z156" s="9">
        <f>C156</f>
        <v>0</v>
      </c>
      <c r="AA156" s="8" t="str">
        <f>IF(E156="ﾌﾘｰﾘﾚ-",6,IF(E156="ﾒﾄﾞﾚｰﾘﾚｰ",7,IF(E156="ﾋﾞｰﾄ板ﾘﾚｰ",7,"")))</f>
        <v/>
      </c>
      <c r="AB156" s="10" t="str">
        <f>IF(D156=25,"0025",IF(D156=50,"0050",IF(D156=100,"0100","")))</f>
        <v/>
      </c>
      <c r="AC156" s="5" t="str">
        <f t="shared" ref="AC156" si="147">AA156&amp;AB156</f>
        <v/>
      </c>
      <c r="AD156" s="5" t="str">
        <f>F156&amp;G156&amp;U156&amp;H156</f>
        <v/>
      </c>
    </row>
    <row r="157" spans="1:30" ht="15.75" customHeight="1" x14ac:dyDescent="0.2">
      <c r="A157" s="65"/>
      <c r="B157" s="59"/>
      <c r="C157" s="59"/>
      <c r="D157" s="59"/>
      <c r="E157" s="105"/>
      <c r="F157" s="59"/>
      <c r="G157" s="59"/>
      <c r="H157" s="59"/>
      <c r="I157" s="95"/>
      <c r="J157" s="103"/>
      <c r="K157" s="13"/>
      <c r="L157" s="15"/>
      <c r="M157" s="101"/>
      <c r="W157" s="11"/>
      <c r="X157" s="11"/>
      <c r="Y157" s="8"/>
      <c r="Z157" s="9"/>
      <c r="AA157" s="8"/>
      <c r="AB157" s="10"/>
    </row>
    <row r="158" spans="1:30" ht="15.75" customHeight="1" x14ac:dyDescent="0.2">
      <c r="A158" s="65"/>
      <c r="B158" s="59"/>
      <c r="C158" s="59"/>
      <c r="D158" s="59"/>
      <c r="E158" s="105"/>
      <c r="F158" s="59"/>
      <c r="G158" s="59"/>
      <c r="H158" s="59"/>
      <c r="I158" s="95"/>
      <c r="J158" s="103"/>
      <c r="K158" s="13"/>
      <c r="L158" s="15"/>
      <c r="M158" s="101"/>
      <c r="AA158" s="8"/>
      <c r="AB158" s="10"/>
    </row>
    <row r="159" spans="1:30" ht="15.75" customHeight="1" x14ac:dyDescent="0.2">
      <c r="A159" s="66"/>
      <c r="B159" s="60"/>
      <c r="C159" s="60"/>
      <c r="D159" s="60"/>
      <c r="E159" s="105"/>
      <c r="F159" s="60"/>
      <c r="G159" s="60"/>
      <c r="H159" s="60"/>
      <c r="I159" s="93"/>
      <c r="J159" s="104"/>
      <c r="K159" s="18"/>
      <c r="L159" s="16"/>
      <c r="M159" s="102"/>
      <c r="AB159" s="10"/>
    </row>
    <row r="160" spans="1:30" ht="15.75" customHeight="1" x14ac:dyDescent="0.2">
      <c r="A160" s="64" t="s">
        <v>110</v>
      </c>
      <c r="B160" s="58"/>
      <c r="C160" s="58"/>
      <c r="D160" s="58"/>
      <c r="E160" s="105"/>
      <c r="F160" s="58"/>
      <c r="G160" s="58"/>
      <c r="H160" s="58"/>
      <c r="I160" s="106"/>
      <c r="J160" s="107"/>
      <c r="K160" s="17"/>
      <c r="L160" s="14"/>
      <c r="M160" s="85">
        <f t="shared" si="144"/>
        <v>0</v>
      </c>
      <c r="V160" s="4" t="str">
        <f>A160</f>
        <v>39</v>
      </c>
      <c r="W160" s="11">
        <f t="shared" ref="W160" si="148">$G$3</f>
        <v>0</v>
      </c>
      <c r="X160" s="4">
        <f t="shared" ref="X160" si="149">$J$3</f>
        <v>0</v>
      </c>
      <c r="Y160" s="8" t="str">
        <f>IF(B160="男",1,IF(B160="女",2,IF(B160="混合",3,"")))</f>
        <v/>
      </c>
      <c r="Z160" s="9">
        <f>C160</f>
        <v>0</v>
      </c>
      <c r="AA160" s="8" t="str">
        <f>IF(E160="ﾌﾘｰﾘﾚ-",6,IF(E160="ﾒﾄﾞﾚｰﾘﾚｰ",7,IF(E160="ﾋﾞｰﾄ板ﾘﾚｰ",7,"")))</f>
        <v/>
      </c>
      <c r="AB160" s="10" t="str">
        <f>IF(D160=25,"0025",IF(D160=50,"0050",IF(D160=100,"0100","")))</f>
        <v/>
      </c>
      <c r="AC160" s="5" t="str">
        <f t="shared" ref="AC160" si="150">AA160&amp;AB160</f>
        <v/>
      </c>
      <c r="AD160" s="5" t="str">
        <f>F160&amp;G160&amp;U160&amp;H160</f>
        <v/>
      </c>
    </row>
    <row r="161" spans="1:30" ht="15.75" customHeight="1" x14ac:dyDescent="0.2">
      <c r="A161" s="65"/>
      <c r="B161" s="59"/>
      <c r="C161" s="59"/>
      <c r="D161" s="59"/>
      <c r="E161" s="105"/>
      <c r="F161" s="59"/>
      <c r="G161" s="59"/>
      <c r="H161" s="59"/>
      <c r="I161" s="95"/>
      <c r="J161" s="103"/>
      <c r="K161" s="13"/>
      <c r="L161" s="15"/>
      <c r="M161" s="101"/>
      <c r="W161" s="11"/>
      <c r="X161" s="11"/>
      <c r="Y161" s="8"/>
      <c r="Z161" s="9"/>
      <c r="AA161" s="8"/>
      <c r="AB161" s="10"/>
    </row>
    <row r="162" spans="1:30" ht="15.75" customHeight="1" x14ac:dyDescent="0.2">
      <c r="A162" s="65"/>
      <c r="B162" s="59"/>
      <c r="C162" s="59"/>
      <c r="D162" s="59"/>
      <c r="E162" s="105"/>
      <c r="F162" s="59"/>
      <c r="G162" s="59"/>
      <c r="H162" s="59"/>
      <c r="I162" s="95"/>
      <c r="J162" s="103"/>
      <c r="K162" s="13"/>
      <c r="L162" s="15"/>
      <c r="M162" s="101"/>
      <c r="AA162" s="8"/>
      <c r="AB162" s="10"/>
    </row>
    <row r="163" spans="1:30" ht="15.75" customHeight="1" x14ac:dyDescent="0.2">
      <c r="A163" s="66"/>
      <c r="B163" s="60"/>
      <c r="C163" s="60"/>
      <c r="D163" s="60"/>
      <c r="E163" s="105"/>
      <c r="F163" s="60"/>
      <c r="G163" s="60"/>
      <c r="H163" s="60"/>
      <c r="I163" s="93"/>
      <c r="J163" s="104"/>
      <c r="K163" s="18"/>
      <c r="L163" s="16"/>
      <c r="M163" s="102"/>
      <c r="AB163" s="10"/>
    </row>
    <row r="164" spans="1:30" ht="15.75" customHeight="1" x14ac:dyDescent="0.2">
      <c r="A164" s="64" t="s">
        <v>111</v>
      </c>
      <c r="B164" s="58"/>
      <c r="C164" s="58"/>
      <c r="D164" s="58"/>
      <c r="E164" s="105"/>
      <c r="F164" s="58"/>
      <c r="G164" s="58"/>
      <c r="H164" s="58"/>
      <c r="I164" s="106"/>
      <c r="J164" s="107"/>
      <c r="K164" s="17"/>
      <c r="L164" s="14"/>
      <c r="M164" s="85">
        <f t="shared" si="144"/>
        <v>0</v>
      </c>
      <c r="V164" s="4" t="str">
        <f>A164</f>
        <v>40</v>
      </c>
      <c r="W164" s="11">
        <f t="shared" ref="W164" si="151">$G$3</f>
        <v>0</v>
      </c>
      <c r="X164" s="4">
        <f t="shared" ref="X164" si="152">$J$3</f>
        <v>0</v>
      </c>
      <c r="Y164" s="8" t="str">
        <f>IF(B164="男",1,IF(B164="女",2,IF(B164="混合",3,"")))</f>
        <v/>
      </c>
      <c r="Z164" s="9">
        <f>C164</f>
        <v>0</v>
      </c>
      <c r="AA164" s="8" t="str">
        <f>IF(E164="ﾌﾘｰﾘﾚ-",6,IF(E164="ﾒﾄﾞﾚｰﾘﾚｰ",7,IF(E164="ﾋﾞｰﾄ板ﾘﾚｰ",7,"")))</f>
        <v/>
      </c>
      <c r="AB164" s="10" t="str">
        <f>IF(D164=25,"0025",IF(D164=50,"0050",IF(D164=100,"0100","")))</f>
        <v/>
      </c>
      <c r="AC164" s="5" t="str">
        <f t="shared" ref="AC164" si="153">AA164&amp;AB164</f>
        <v/>
      </c>
      <c r="AD164" s="5" t="str">
        <f>F164&amp;G164&amp;U164&amp;H164</f>
        <v/>
      </c>
    </row>
    <row r="165" spans="1:30" ht="15.75" customHeight="1" x14ac:dyDescent="0.2">
      <c r="A165" s="65"/>
      <c r="B165" s="59"/>
      <c r="C165" s="59"/>
      <c r="D165" s="59"/>
      <c r="E165" s="105"/>
      <c r="F165" s="59"/>
      <c r="G165" s="59"/>
      <c r="H165" s="59"/>
      <c r="I165" s="95"/>
      <c r="J165" s="103"/>
      <c r="K165" s="13"/>
      <c r="L165" s="15"/>
      <c r="M165" s="101"/>
      <c r="W165" s="11"/>
      <c r="X165" s="11"/>
      <c r="Y165" s="8"/>
      <c r="Z165" s="9"/>
      <c r="AA165" s="8"/>
      <c r="AB165" s="10"/>
    </row>
    <row r="166" spans="1:30" ht="15.75" customHeight="1" x14ac:dyDescent="0.2">
      <c r="A166" s="65"/>
      <c r="B166" s="59"/>
      <c r="C166" s="59"/>
      <c r="D166" s="59"/>
      <c r="E166" s="105"/>
      <c r="F166" s="59"/>
      <c r="G166" s="59"/>
      <c r="H166" s="59"/>
      <c r="I166" s="95"/>
      <c r="J166" s="103"/>
      <c r="K166" s="13"/>
      <c r="L166" s="15"/>
      <c r="M166" s="101"/>
      <c r="AA166" s="8"/>
      <c r="AB166" s="10"/>
    </row>
    <row r="167" spans="1:30" ht="15.75" customHeight="1" x14ac:dyDescent="0.2">
      <c r="A167" s="66"/>
      <c r="B167" s="60"/>
      <c r="C167" s="60"/>
      <c r="D167" s="60"/>
      <c r="E167" s="105"/>
      <c r="F167" s="60"/>
      <c r="G167" s="60"/>
      <c r="H167" s="60"/>
      <c r="I167" s="93"/>
      <c r="J167" s="104"/>
      <c r="K167" s="18"/>
      <c r="L167" s="16"/>
      <c r="M167" s="102"/>
      <c r="AB167" s="10"/>
    </row>
    <row r="168" spans="1:30" ht="15.75" customHeight="1" x14ac:dyDescent="0.2">
      <c r="A168" s="64" t="s">
        <v>112</v>
      </c>
      <c r="B168" s="58"/>
      <c r="C168" s="58"/>
      <c r="D168" s="58"/>
      <c r="E168" s="105"/>
      <c r="F168" s="58"/>
      <c r="G168" s="58"/>
      <c r="H168" s="58"/>
      <c r="I168" s="106"/>
      <c r="J168" s="107"/>
      <c r="K168" s="17"/>
      <c r="L168" s="14"/>
      <c r="M168" s="85">
        <f t="shared" si="144"/>
        <v>0</v>
      </c>
      <c r="V168" s="4" t="str">
        <f>A168</f>
        <v>41</v>
      </c>
      <c r="W168" s="11">
        <f t="shared" ref="W168" si="154">$G$3</f>
        <v>0</v>
      </c>
      <c r="X168" s="4">
        <f t="shared" ref="X168" si="155">$J$3</f>
        <v>0</v>
      </c>
      <c r="Y168" s="8" t="str">
        <f>IF(B168="男",1,IF(B168="女",2,IF(B168="混合",3,"")))</f>
        <v/>
      </c>
      <c r="Z168" s="9">
        <f>C168</f>
        <v>0</v>
      </c>
      <c r="AA168" s="8" t="str">
        <f>IF(E168="ﾌﾘｰﾘﾚ-",6,IF(E168="ﾒﾄﾞﾚｰﾘﾚｰ",7,IF(E168="ﾋﾞｰﾄ板ﾘﾚｰ",7,"")))</f>
        <v/>
      </c>
      <c r="AB168" s="10" t="str">
        <f>IF(D168=25,"0025",IF(D168=50,"0050",IF(D168=100,"0100","")))</f>
        <v/>
      </c>
      <c r="AC168" s="5" t="str">
        <f t="shared" ref="AC168" si="156">AA168&amp;AB168</f>
        <v/>
      </c>
      <c r="AD168" s="5" t="str">
        <f>F168&amp;G168&amp;U168&amp;H168</f>
        <v/>
      </c>
    </row>
    <row r="169" spans="1:30" ht="15.75" customHeight="1" x14ac:dyDescent="0.2">
      <c r="A169" s="65"/>
      <c r="B169" s="59"/>
      <c r="C169" s="59"/>
      <c r="D169" s="59"/>
      <c r="E169" s="105"/>
      <c r="F169" s="59"/>
      <c r="G169" s="59"/>
      <c r="H169" s="59"/>
      <c r="I169" s="95"/>
      <c r="J169" s="103"/>
      <c r="K169" s="13"/>
      <c r="L169" s="15"/>
      <c r="M169" s="101"/>
      <c r="W169" s="11"/>
      <c r="X169" s="11"/>
      <c r="Y169" s="8"/>
      <c r="Z169" s="9"/>
      <c r="AA169" s="8"/>
      <c r="AB169" s="10"/>
    </row>
    <row r="170" spans="1:30" ht="15.75" customHeight="1" x14ac:dyDescent="0.2">
      <c r="A170" s="65"/>
      <c r="B170" s="59"/>
      <c r="C170" s="59"/>
      <c r="D170" s="59"/>
      <c r="E170" s="105"/>
      <c r="F170" s="59"/>
      <c r="G170" s="59"/>
      <c r="H170" s="59"/>
      <c r="I170" s="95"/>
      <c r="J170" s="103"/>
      <c r="K170" s="13"/>
      <c r="L170" s="15"/>
      <c r="M170" s="101"/>
      <c r="AA170" s="8"/>
      <c r="AB170" s="10"/>
    </row>
    <row r="171" spans="1:30" ht="15.75" customHeight="1" x14ac:dyDescent="0.2">
      <c r="A171" s="66"/>
      <c r="B171" s="60"/>
      <c r="C171" s="60"/>
      <c r="D171" s="60"/>
      <c r="E171" s="105"/>
      <c r="F171" s="60"/>
      <c r="G171" s="60"/>
      <c r="H171" s="60"/>
      <c r="I171" s="93"/>
      <c r="J171" s="104"/>
      <c r="K171" s="18"/>
      <c r="L171" s="16"/>
      <c r="M171" s="102"/>
      <c r="AB171" s="10"/>
    </row>
    <row r="172" spans="1:30" ht="15.75" customHeight="1" x14ac:dyDescent="0.2">
      <c r="A172" s="64" t="s">
        <v>113</v>
      </c>
      <c r="B172" s="58"/>
      <c r="C172" s="58"/>
      <c r="D172" s="58"/>
      <c r="E172" s="105"/>
      <c r="F172" s="58"/>
      <c r="G172" s="58"/>
      <c r="H172" s="58"/>
      <c r="I172" s="106"/>
      <c r="J172" s="107"/>
      <c r="K172" s="17"/>
      <c r="L172" s="14"/>
      <c r="M172" s="85">
        <f t="shared" si="144"/>
        <v>0</v>
      </c>
      <c r="V172" s="4" t="str">
        <f>A172</f>
        <v>42</v>
      </c>
      <c r="W172" s="11">
        <f t="shared" ref="W172" si="157">$G$3</f>
        <v>0</v>
      </c>
      <c r="X172" s="4">
        <f t="shared" ref="X172" si="158">$J$3</f>
        <v>0</v>
      </c>
      <c r="Y172" s="8" t="str">
        <f>IF(B172="男",1,IF(B172="女",2,IF(B172="混合",3,"")))</f>
        <v/>
      </c>
      <c r="Z172" s="9">
        <f>C172</f>
        <v>0</v>
      </c>
      <c r="AA172" s="8" t="str">
        <f>IF(E172="ﾌﾘｰﾘﾚ-",6,IF(E172="ﾒﾄﾞﾚｰﾘﾚｰ",7,IF(E172="ﾋﾞｰﾄ板ﾘﾚｰ",7,"")))</f>
        <v/>
      </c>
      <c r="AB172" s="10" t="str">
        <f>IF(D172=25,"0025",IF(D172=50,"0050",IF(D172=100,"0100","")))</f>
        <v/>
      </c>
      <c r="AC172" s="5" t="str">
        <f t="shared" ref="AC172" si="159">AA172&amp;AB172</f>
        <v/>
      </c>
      <c r="AD172" s="5" t="str">
        <f>F172&amp;G172&amp;U172&amp;H172</f>
        <v/>
      </c>
    </row>
    <row r="173" spans="1:30" ht="15.75" customHeight="1" x14ac:dyDescent="0.2">
      <c r="A173" s="65"/>
      <c r="B173" s="59"/>
      <c r="C173" s="59"/>
      <c r="D173" s="59"/>
      <c r="E173" s="105"/>
      <c r="F173" s="59"/>
      <c r="G173" s="59"/>
      <c r="H173" s="59"/>
      <c r="I173" s="95"/>
      <c r="J173" s="103"/>
      <c r="K173" s="13"/>
      <c r="L173" s="15"/>
      <c r="M173" s="101"/>
      <c r="W173" s="11"/>
      <c r="X173" s="11"/>
      <c r="Y173" s="8"/>
      <c r="Z173" s="9"/>
      <c r="AA173" s="8"/>
      <c r="AB173" s="10"/>
    </row>
    <row r="174" spans="1:30" ht="15.75" customHeight="1" x14ac:dyDescent="0.2">
      <c r="A174" s="65"/>
      <c r="B174" s="59"/>
      <c r="C174" s="59"/>
      <c r="D174" s="59"/>
      <c r="E174" s="105"/>
      <c r="F174" s="59"/>
      <c r="G174" s="59"/>
      <c r="H174" s="59"/>
      <c r="I174" s="95"/>
      <c r="J174" s="103"/>
      <c r="K174" s="13"/>
      <c r="L174" s="15"/>
      <c r="M174" s="101"/>
      <c r="AA174" s="8"/>
      <c r="AB174" s="10"/>
    </row>
    <row r="175" spans="1:30" ht="15.75" customHeight="1" x14ac:dyDescent="0.2">
      <c r="A175" s="66"/>
      <c r="B175" s="60"/>
      <c r="C175" s="60"/>
      <c r="D175" s="60"/>
      <c r="E175" s="105"/>
      <c r="F175" s="60"/>
      <c r="G175" s="60"/>
      <c r="H175" s="60"/>
      <c r="I175" s="93"/>
      <c r="J175" s="104"/>
      <c r="K175" s="18"/>
      <c r="L175" s="16"/>
      <c r="M175" s="102"/>
      <c r="AB175" s="10"/>
    </row>
    <row r="176" spans="1:30" ht="15.75" customHeight="1" x14ac:dyDescent="0.2">
      <c r="A176" s="64" t="s">
        <v>114</v>
      </c>
      <c r="B176" s="58"/>
      <c r="C176" s="58"/>
      <c r="D176" s="58"/>
      <c r="E176" s="105"/>
      <c r="F176" s="58"/>
      <c r="G176" s="58"/>
      <c r="H176" s="58"/>
      <c r="I176" s="106"/>
      <c r="J176" s="107"/>
      <c r="K176" s="17"/>
      <c r="L176" s="14"/>
      <c r="M176" s="85">
        <f t="shared" si="144"/>
        <v>0</v>
      </c>
      <c r="V176" s="4" t="str">
        <f>A176</f>
        <v>43</v>
      </c>
      <c r="W176" s="11">
        <f t="shared" ref="W176" si="160">$G$3</f>
        <v>0</v>
      </c>
      <c r="X176" s="4">
        <f t="shared" ref="X176" si="161">$J$3</f>
        <v>0</v>
      </c>
      <c r="Y176" s="8" t="str">
        <f>IF(B176="男",1,IF(B176="女",2,IF(B176="混合",3,"")))</f>
        <v/>
      </c>
      <c r="Z176" s="9">
        <f>C176</f>
        <v>0</v>
      </c>
      <c r="AA176" s="8" t="str">
        <f>IF(E176="ﾌﾘｰﾘﾚ-",6,IF(E176="ﾒﾄﾞﾚｰﾘﾚｰ",7,IF(E176="ﾋﾞｰﾄ板ﾘﾚｰ",7,"")))</f>
        <v/>
      </c>
      <c r="AB176" s="10" t="str">
        <f>IF(D176=25,"0025",IF(D176=50,"0050",IF(D176=100,"0100","")))</f>
        <v/>
      </c>
      <c r="AC176" s="5" t="str">
        <f t="shared" ref="AC176" si="162">AA176&amp;AB176</f>
        <v/>
      </c>
      <c r="AD176" s="5" t="str">
        <f>F176&amp;G176&amp;U176&amp;H176</f>
        <v/>
      </c>
    </row>
    <row r="177" spans="1:30" ht="15.75" customHeight="1" x14ac:dyDescent="0.2">
      <c r="A177" s="65"/>
      <c r="B177" s="59"/>
      <c r="C177" s="59"/>
      <c r="D177" s="59"/>
      <c r="E177" s="105"/>
      <c r="F177" s="59"/>
      <c r="G177" s="59"/>
      <c r="H177" s="59"/>
      <c r="I177" s="95"/>
      <c r="J177" s="103"/>
      <c r="K177" s="13"/>
      <c r="L177" s="15"/>
      <c r="M177" s="101"/>
      <c r="W177" s="11"/>
      <c r="X177" s="11"/>
      <c r="Y177" s="8"/>
      <c r="Z177" s="9"/>
      <c r="AA177" s="8"/>
      <c r="AB177" s="10"/>
    </row>
    <row r="178" spans="1:30" ht="15.75" customHeight="1" x14ac:dyDescent="0.2">
      <c r="A178" s="65"/>
      <c r="B178" s="59"/>
      <c r="C178" s="59"/>
      <c r="D178" s="59"/>
      <c r="E178" s="105"/>
      <c r="F178" s="59"/>
      <c r="G178" s="59"/>
      <c r="H178" s="59"/>
      <c r="I178" s="95"/>
      <c r="J178" s="103"/>
      <c r="K178" s="13"/>
      <c r="L178" s="15"/>
      <c r="M178" s="101"/>
      <c r="AA178" s="8"/>
      <c r="AB178" s="10"/>
    </row>
    <row r="179" spans="1:30" ht="15.75" customHeight="1" thickBot="1" x14ac:dyDescent="0.25">
      <c r="A179" s="80"/>
      <c r="B179" s="79"/>
      <c r="C179" s="79"/>
      <c r="D179" s="79"/>
      <c r="E179" s="112"/>
      <c r="F179" s="79"/>
      <c r="G179" s="79"/>
      <c r="H179" s="79"/>
      <c r="I179" s="99"/>
      <c r="J179" s="114"/>
      <c r="K179" s="45"/>
      <c r="L179" s="46"/>
      <c r="M179" s="113"/>
      <c r="AB179" s="10"/>
    </row>
    <row r="180" spans="1:30" ht="15.75" customHeight="1" x14ac:dyDescent="0.2">
      <c r="A180" s="73" t="s">
        <v>115</v>
      </c>
      <c r="B180" s="74"/>
      <c r="C180" s="74"/>
      <c r="D180" s="74"/>
      <c r="E180" s="109"/>
      <c r="F180" s="74"/>
      <c r="G180" s="74"/>
      <c r="H180" s="74"/>
      <c r="I180" s="110"/>
      <c r="J180" s="111"/>
      <c r="K180" s="29"/>
      <c r="L180" s="44"/>
      <c r="M180" s="108">
        <f t="shared" si="144"/>
        <v>0</v>
      </c>
      <c r="V180" s="4" t="str">
        <f>A180</f>
        <v>44</v>
      </c>
      <c r="W180" s="11">
        <f t="shared" ref="W180" si="163">$G$3</f>
        <v>0</v>
      </c>
      <c r="X180" s="4">
        <f t="shared" ref="X180" si="164">$J$3</f>
        <v>0</v>
      </c>
      <c r="Y180" s="8" t="str">
        <f>IF(B180="男",1,IF(B180="女",2,IF(B180="混合",3,"")))</f>
        <v/>
      </c>
      <c r="Z180" s="9">
        <f>C180</f>
        <v>0</v>
      </c>
      <c r="AA180" s="8" t="str">
        <f>IF(E180="ﾌﾘｰﾘﾚ-",6,IF(E180="ﾒﾄﾞﾚｰﾘﾚｰ",7,IF(E180="ﾋﾞｰﾄ板ﾘﾚｰ",7,"")))</f>
        <v/>
      </c>
      <c r="AB180" s="10" t="str">
        <f>IF(D180=25,"0025",IF(D180=50,"0050",IF(D180=100,"0100","")))</f>
        <v/>
      </c>
      <c r="AC180" s="5" t="str">
        <f t="shared" ref="AC180" si="165">AA180&amp;AB180</f>
        <v/>
      </c>
      <c r="AD180" s="5" t="str">
        <f>F180&amp;G180&amp;U180&amp;H180</f>
        <v/>
      </c>
    </row>
    <row r="181" spans="1:30" ht="15.75" customHeight="1" x14ac:dyDescent="0.2">
      <c r="A181" s="65"/>
      <c r="B181" s="59"/>
      <c r="C181" s="59"/>
      <c r="D181" s="59"/>
      <c r="E181" s="105"/>
      <c r="F181" s="59"/>
      <c r="G181" s="59"/>
      <c r="H181" s="59"/>
      <c r="I181" s="95"/>
      <c r="J181" s="103"/>
      <c r="K181" s="13"/>
      <c r="L181" s="15"/>
      <c r="M181" s="101"/>
      <c r="W181" s="11"/>
      <c r="X181" s="11"/>
      <c r="Y181" s="8"/>
      <c r="Z181" s="9"/>
      <c r="AA181" s="8"/>
      <c r="AB181" s="10"/>
    </row>
    <row r="182" spans="1:30" ht="15.75" customHeight="1" x14ac:dyDescent="0.2">
      <c r="A182" s="65"/>
      <c r="B182" s="59"/>
      <c r="C182" s="59"/>
      <c r="D182" s="59"/>
      <c r="E182" s="105"/>
      <c r="F182" s="59"/>
      <c r="G182" s="59"/>
      <c r="H182" s="59"/>
      <c r="I182" s="95"/>
      <c r="J182" s="103"/>
      <c r="K182" s="13"/>
      <c r="L182" s="15"/>
      <c r="M182" s="101"/>
      <c r="AA182" s="8"/>
      <c r="AB182" s="10"/>
    </row>
    <row r="183" spans="1:30" ht="15.75" customHeight="1" x14ac:dyDescent="0.2">
      <c r="A183" s="66"/>
      <c r="B183" s="60"/>
      <c r="C183" s="60"/>
      <c r="D183" s="60"/>
      <c r="E183" s="105"/>
      <c r="F183" s="60"/>
      <c r="G183" s="60"/>
      <c r="H183" s="60"/>
      <c r="I183" s="93"/>
      <c r="J183" s="104"/>
      <c r="K183" s="18"/>
      <c r="L183" s="16"/>
      <c r="M183" s="102"/>
      <c r="AB183" s="10"/>
    </row>
    <row r="184" spans="1:30" ht="15.75" customHeight="1" x14ac:dyDescent="0.2">
      <c r="A184" s="64" t="s">
        <v>116</v>
      </c>
      <c r="B184" s="58"/>
      <c r="C184" s="58"/>
      <c r="D184" s="58"/>
      <c r="E184" s="105"/>
      <c r="F184" s="58"/>
      <c r="G184" s="58"/>
      <c r="H184" s="58"/>
      <c r="I184" s="106"/>
      <c r="J184" s="107"/>
      <c r="K184" s="17"/>
      <c r="L184" s="14"/>
      <c r="M184" s="85">
        <f t="shared" si="144"/>
        <v>0</v>
      </c>
      <c r="V184" s="4" t="str">
        <f>A184</f>
        <v>45</v>
      </c>
      <c r="W184" s="11">
        <f t="shared" ref="W184" si="166">$G$3</f>
        <v>0</v>
      </c>
      <c r="X184" s="4">
        <f t="shared" ref="X184" si="167">$J$3</f>
        <v>0</v>
      </c>
      <c r="Y184" s="8" t="str">
        <f>IF(B184="男",1,IF(B184="女",2,IF(B184="混合",3,"")))</f>
        <v/>
      </c>
      <c r="Z184" s="9">
        <f>C184</f>
        <v>0</v>
      </c>
      <c r="AA184" s="8" t="str">
        <f>IF(E184="ﾌﾘｰﾘﾚ-",6,IF(E184="ﾒﾄﾞﾚｰﾘﾚｰ",7,IF(E184="ﾋﾞｰﾄ板ﾘﾚｰ",7,"")))</f>
        <v/>
      </c>
      <c r="AB184" s="10" t="str">
        <f>IF(D184=25,"0025",IF(D184=50,"0050",IF(D184=100,"0100","")))</f>
        <v/>
      </c>
      <c r="AC184" s="5" t="str">
        <f t="shared" ref="AC184" si="168">AA184&amp;AB184</f>
        <v/>
      </c>
      <c r="AD184" s="5" t="str">
        <f>F184&amp;G184&amp;U184&amp;H184</f>
        <v/>
      </c>
    </row>
    <row r="185" spans="1:30" ht="15.75" customHeight="1" x14ac:dyDescent="0.2">
      <c r="A185" s="65"/>
      <c r="B185" s="59"/>
      <c r="C185" s="59"/>
      <c r="D185" s="59"/>
      <c r="E185" s="105"/>
      <c r="F185" s="59"/>
      <c r="G185" s="59"/>
      <c r="H185" s="59"/>
      <c r="I185" s="95"/>
      <c r="J185" s="103"/>
      <c r="K185" s="13"/>
      <c r="L185" s="15"/>
      <c r="M185" s="101"/>
      <c r="W185" s="11"/>
      <c r="X185" s="11"/>
      <c r="Y185" s="8"/>
      <c r="Z185" s="9"/>
      <c r="AA185" s="8"/>
      <c r="AB185" s="10"/>
    </row>
    <row r="186" spans="1:30" ht="15.75" customHeight="1" x14ac:dyDescent="0.2">
      <c r="A186" s="65"/>
      <c r="B186" s="59"/>
      <c r="C186" s="59"/>
      <c r="D186" s="59"/>
      <c r="E186" s="105"/>
      <c r="F186" s="59"/>
      <c r="G186" s="59"/>
      <c r="H186" s="59"/>
      <c r="I186" s="95"/>
      <c r="J186" s="103"/>
      <c r="K186" s="13"/>
      <c r="L186" s="15"/>
      <c r="M186" s="101"/>
      <c r="AA186" s="8"/>
      <c r="AB186" s="10"/>
    </row>
    <row r="187" spans="1:30" ht="15.75" customHeight="1" x14ac:dyDescent="0.2">
      <c r="A187" s="66"/>
      <c r="B187" s="60"/>
      <c r="C187" s="60"/>
      <c r="D187" s="60"/>
      <c r="E187" s="105"/>
      <c r="F187" s="60"/>
      <c r="G187" s="60"/>
      <c r="H187" s="60"/>
      <c r="I187" s="93"/>
      <c r="J187" s="104"/>
      <c r="K187" s="18"/>
      <c r="L187" s="16"/>
      <c r="M187" s="102"/>
      <c r="AB187" s="10"/>
    </row>
    <row r="188" spans="1:30" ht="15.75" customHeight="1" x14ac:dyDescent="0.2">
      <c r="A188" s="64" t="s">
        <v>117</v>
      </c>
      <c r="B188" s="58"/>
      <c r="C188" s="58"/>
      <c r="D188" s="58"/>
      <c r="E188" s="105"/>
      <c r="F188" s="58"/>
      <c r="G188" s="58"/>
      <c r="H188" s="58"/>
      <c r="I188" s="106"/>
      <c r="J188" s="107"/>
      <c r="K188" s="17"/>
      <c r="L188" s="14"/>
      <c r="M188" s="85">
        <f t="shared" si="144"/>
        <v>0</v>
      </c>
      <c r="V188" s="4" t="str">
        <f>A188</f>
        <v>46</v>
      </c>
      <c r="W188" s="11">
        <f t="shared" ref="W188" si="169">$G$3</f>
        <v>0</v>
      </c>
      <c r="X188" s="4">
        <f t="shared" ref="X188" si="170">$J$3</f>
        <v>0</v>
      </c>
      <c r="Y188" s="8" t="str">
        <f>IF(B188="男",1,IF(B188="女",2,IF(B188="混合",3,"")))</f>
        <v/>
      </c>
      <c r="Z188" s="9">
        <f>C188</f>
        <v>0</v>
      </c>
      <c r="AA188" s="8" t="str">
        <f>IF(E188="ﾌﾘｰﾘﾚ-",6,IF(E188="ﾒﾄﾞﾚｰﾘﾚｰ",7,IF(E188="ﾋﾞｰﾄ板ﾘﾚｰ",7,"")))</f>
        <v/>
      </c>
      <c r="AB188" s="10" t="str">
        <f>IF(D188=25,"0025",IF(D188=50,"0050",IF(D188=100,"0100","")))</f>
        <v/>
      </c>
      <c r="AC188" s="5" t="str">
        <f t="shared" ref="AC188" si="171">AA188&amp;AB188</f>
        <v/>
      </c>
      <c r="AD188" s="5" t="str">
        <f>F188&amp;G188&amp;U188&amp;H188</f>
        <v/>
      </c>
    </row>
    <row r="189" spans="1:30" ht="15.75" customHeight="1" x14ac:dyDescent="0.2">
      <c r="A189" s="65"/>
      <c r="B189" s="59"/>
      <c r="C189" s="59"/>
      <c r="D189" s="59"/>
      <c r="E189" s="105"/>
      <c r="F189" s="59"/>
      <c r="G189" s="59"/>
      <c r="H189" s="59"/>
      <c r="I189" s="95"/>
      <c r="J189" s="103"/>
      <c r="K189" s="13"/>
      <c r="L189" s="15"/>
      <c r="M189" s="101"/>
      <c r="W189" s="11"/>
      <c r="X189" s="11"/>
      <c r="Y189" s="8"/>
      <c r="Z189" s="9"/>
      <c r="AA189" s="8"/>
      <c r="AB189" s="10"/>
    </row>
    <row r="190" spans="1:30" ht="15.75" customHeight="1" x14ac:dyDescent="0.2">
      <c r="A190" s="65"/>
      <c r="B190" s="59"/>
      <c r="C190" s="59"/>
      <c r="D190" s="59"/>
      <c r="E190" s="105"/>
      <c r="F190" s="59"/>
      <c r="G190" s="59"/>
      <c r="H190" s="59"/>
      <c r="I190" s="95"/>
      <c r="J190" s="103"/>
      <c r="K190" s="13"/>
      <c r="L190" s="15"/>
      <c r="M190" s="101"/>
      <c r="AA190" s="8"/>
      <c r="AB190" s="10"/>
    </row>
    <row r="191" spans="1:30" ht="15.75" customHeight="1" x14ac:dyDescent="0.2">
      <c r="A191" s="66"/>
      <c r="B191" s="60"/>
      <c r="C191" s="60"/>
      <c r="D191" s="60"/>
      <c r="E191" s="105"/>
      <c r="F191" s="60"/>
      <c r="G191" s="60"/>
      <c r="H191" s="60"/>
      <c r="I191" s="93"/>
      <c r="J191" s="104"/>
      <c r="K191" s="18"/>
      <c r="L191" s="16"/>
      <c r="M191" s="102"/>
      <c r="AB191" s="10"/>
    </row>
    <row r="192" spans="1:30" ht="15.75" customHeight="1" x14ac:dyDescent="0.2">
      <c r="A192" s="64" t="s">
        <v>118</v>
      </c>
      <c r="B192" s="58"/>
      <c r="C192" s="58"/>
      <c r="D192" s="58"/>
      <c r="E192" s="105"/>
      <c r="F192" s="58"/>
      <c r="G192" s="58"/>
      <c r="H192" s="58"/>
      <c r="I192" s="106"/>
      <c r="J192" s="107"/>
      <c r="K192" s="17"/>
      <c r="L192" s="14"/>
      <c r="M192" s="85">
        <f t="shared" si="144"/>
        <v>0</v>
      </c>
      <c r="V192" s="4" t="str">
        <f>A192</f>
        <v>47</v>
      </c>
      <c r="W192" s="11">
        <f t="shared" ref="W192" si="172">$G$3</f>
        <v>0</v>
      </c>
      <c r="X192" s="4">
        <f t="shared" ref="X192" si="173">$J$3</f>
        <v>0</v>
      </c>
      <c r="Y192" s="8" t="str">
        <f>IF(B192="男",1,IF(B192="女",2,IF(B192="混合",3,"")))</f>
        <v/>
      </c>
      <c r="Z192" s="9">
        <f>C192</f>
        <v>0</v>
      </c>
      <c r="AA192" s="8" t="str">
        <f>IF(E192="ﾌﾘｰﾘﾚ-",6,IF(E192="ﾒﾄﾞﾚｰﾘﾚｰ",7,IF(E192="ﾋﾞｰﾄ板ﾘﾚｰ",7,"")))</f>
        <v/>
      </c>
      <c r="AB192" s="10" t="str">
        <f>IF(D192=25,"0025",IF(D192=50,"0050",IF(D192=100,"0100","")))</f>
        <v/>
      </c>
      <c r="AC192" s="5" t="str">
        <f t="shared" ref="AC192" si="174">AA192&amp;AB192</f>
        <v/>
      </c>
      <c r="AD192" s="5" t="str">
        <f>F192&amp;G192&amp;U192&amp;H192</f>
        <v/>
      </c>
    </row>
    <row r="193" spans="1:30" ht="15.75" customHeight="1" x14ac:dyDescent="0.2">
      <c r="A193" s="65"/>
      <c r="B193" s="59"/>
      <c r="C193" s="59"/>
      <c r="D193" s="59"/>
      <c r="E193" s="105"/>
      <c r="F193" s="59"/>
      <c r="G193" s="59"/>
      <c r="H193" s="59"/>
      <c r="I193" s="95"/>
      <c r="J193" s="103"/>
      <c r="K193" s="13"/>
      <c r="L193" s="15"/>
      <c r="M193" s="101"/>
      <c r="W193" s="11"/>
      <c r="X193" s="11"/>
      <c r="Y193" s="8"/>
      <c r="Z193" s="9"/>
      <c r="AA193" s="8"/>
      <c r="AB193" s="10"/>
    </row>
    <row r="194" spans="1:30" ht="15.75" customHeight="1" x14ac:dyDescent="0.2">
      <c r="A194" s="65"/>
      <c r="B194" s="59"/>
      <c r="C194" s="59"/>
      <c r="D194" s="59"/>
      <c r="E194" s="105"/>
      <c r="F194" s="59"/>
      <c r="G194" s="59"/>
      <c r="H194" s="59"/>
      <c r="I194" s="95"/>
      <c r="J194" s="103"/>
      <c r="K194" s="13"/>
      <c r="L194" s="15"/>
      <c r="M194" s="101"/>
      <c r="AA194" s="8"/>
      <c r="AB194" s="10"/>
    </row>
    <row r="195" spans="1:30" ht="15.75" customHeight="1" x14ac:dyDescent="0.2">
      <c r="A195" s="66"/>
      <c r="B195" s="60"/>
      <c r="C195" s="60"/>
      <c r="D195" s="60"/>
      <c r="E195" s="105"/>
      <c r="F195" s="60"/>
      <c r="G195" s="60"/>
      <c r="H195" s="60"/>
      <c r="I195" s="93"/>
      <c r="J195" s="104"/>
      <c r="K195" s="18"/>
      <c r="L195" s="16"/>
      <c r="M195" s="102"/>
      <c r="AB195" s="10"/>
    </row>
    <row r="196" spans="1:30" ht="15.75" customHeight="1" x14ac:dyDescent="0.2">
      <c r="A196" s="64" t="s">
        <v>119</v>
      </c>
      <c r="B196" s="58"/>
      <c r="C196" s="58"/>
      <c r="D196" s="58"/>
      <c r="E196" s="105"/>
      <c r="F196" s="58"/>
      <c r="G196" s="58"/>
      <c r="H196" s="58"/>
      <c r="I196" s="106"/>
      <c r="J196" s="107"/>
      <c r="K196" s="17"/>
      <c r="L196" s="14"/>
      <c r="M196" s="85">
        <f t="shared" si="144"/>
        <v>0</v>
      </c>
      <c r="V196" s="4" t="str">
        <f>A196</f>
        <v>48</v>
      </c>
      <c r="W196" s="11">
        <f t="shared" ref="W196" si="175">$G$3</f>
        <v>0</v>
      </c>
      <c r="X196" s="4">
        <f t="shared" ref="X196" si="176">$J$3</f>
        <v>0</v>
      </c>
      <c r="Y196" s="8" t="str">
        <f>IF(B196="男",1,IF(B196="女",2,IF(B196="混合",3,"")))</f>
        <v/>
      </c>
      <c r="Z196" s="9">
        <f>C196</f>
        <v>0</v>
      </c>
      <c r="AA196" s="8" t="str">
        <f>IF(E196="ﾌﾘｰﾘﾚ-",6,IF(E196="ﾒﾄﾞﾚｰﾘﾚｰ",7,IF(E196="ﾋﾞｰﾄ板ﾘﾚｰ",7,"")))</f>
        <v/>
      </c>
      <c r="AB196" s="10" t="str">
        <f>IF(D196=25,"0025",IF(D196=50,"0050",IF(D196=100,"0100","")))</f>
        <v/>
      </c>
      <c r="AC196" s="5" t="str">
        <f t="shared" ref="AC196" si="177">AA196&amp;AB196</f>
        <v/>
      </c>
      <c r="AD196" s="5" t="str">
        <f>F196&amp;G196&amp;U196&amp;H196</f>
        <v/>
      </c>
    </row>
    <row r="197" spans="1:30" ht="15.75" customHeight="1" x14ac:dyDescent="0.2">
      <c r="A197" s="65"/>
      <c r="B197" s="59"/>
      <c r="C197" s="59"/>
      <c r="D197" s="59"/>
      <c r="E197" s="105"/>
      <c r="F197" s="59"/>
      <c r="G197" s="59"/>
      <c r="H197" s="59"/>
      <c r="I197" s="95"/>
      <c r="J197" s="103"/>
      <c r="K197" s="13"/>
      <c r="L197" s="15"/>
      <c r="M197" s="101"/>
      <c r="W197" s="11"/>
      <c r="X197" s="11"/>
      <c r="Y197" s="8"/>
      <c r="Z197" s="9"/>
      <c r="AA197" s="8"/>
      <c r="AB197" s="10"/>
    </row>
    <row r="198" spans="1:30" ht="15.75" customHeight="1" x14ac:dyDescent="0.2">
      <c r="A198" s="65"/>
      <c r="B198" s="59"/>
      <c r="C198" s="59"/>
      <c r="D198" s="59"/>
      <c r="E198" s="105"/>
      <c r="F198" s="59"/>
      <c r="G198" s="59"/>
      <c r="H198" s="59"/>
      <c r="I198" s="95"/>
      <c r="J198" s="103"/>
      <c r="K198" s="13"/>
      <c r="L198" s="15"/>
      <c r="M198" s="101"/>
      <c r="AA198" s="8"/>
      <c r="AB198" s="10"/>
    </row>
    <row r="199" spans="1:30" ht="15.75" customHeight="1" x14ac:dyDescent="0.2">
      <c r="A199" s="66"/>
      <c r="B199" s="60"/>
      <c r="C199" s="60"/>
      <c r="D199" s="60"/>
      <c r="E199" s="105"/>
      <c r="F199" s="60"/>
      <c r="G199" s="60"/>
      <c r="H199" s="60"/>
      <c r="I199" s="93"/>
      <c r="J199" s="104"/>
      <c r="K199" s="18"/>
      <c r="L199" s="16"/>
      <c r="M199" s="102"/>
      <c r="AB199" s="10"/>
    </row>
    <row r="200" spans="1:30" ht="15.75" customHeight="1" x14ac:dyDescent="0.2">
      <c r="A200" s="64" t="s">
        <v>120</v>
      </c>
      <c r="B200" s="58"/>
      <c r="C200" s="58"/>
      <c r="D200" s="58"/>
      <c r="E200" s="105"/>
      <c r="F200" s="58"/>
      <c r="G200" s="58"/>
      <c r="H200" s="58"/>
      <c r="I200" s="106"/>
      <c r="J200" s="107"/>
      <c r="K200" s="17"/>
      <c r="L200" s="14"/>
      <c r="M200" s="85">
        <f t="shared" si="144"/>
        <v>0</v>
      </c>
      <c r="V200" s="4" t="str">
        <f>A200</f>
        <v>49</v>
      </c>
      <c r="W200" s="11">
        <f t="shared" ref="W200" si="178">$G$3</f>
        <v>0</v>
      </c>
      <c r="X200" s="4">
        <f t="shared" ref="X200" si="179">$J$3</f>
        <v>0</v>
      </c>
      <c r="Y200" s="8" t="str">
        <f>IF(B200="男",1,IF(B200="女",2,IF(B200="混合",3,"")))</f>
        <v/>
      </c>
      <c r="Z200" s="9">
        <f>C200</f>
        <v>0</v>
      </c>
      <c r="AA200" s="8" t="str">
        <f>IF(E200="ﾌﾘｰﾘﾚ-",6,IF(E200="ﾒﾄﾞﾚｰﾘﾚｰ",7,IF(E200="ﾋﾞｰﾄ板ﾘﾚｰ",7,"")))</f>
        <v/>
      </c>
      <c r="AB200" s="10" t="str">
        <f>IF(D200=25,"0025",IF(D200=50,"0050",IF(D200=100,"0100","")))</f>
        <v/>
      </c>
      <c r="AC200" s="5" t="str">
        <f t="shared" ref="AC200" si="180">AA200&amp;AB200</f>
        <v/>
      </c>
      <c r="AD200" s="5" t="str">
        <f>F200&amp;G200&amp;U200&amp;H200</f>
        <v/>
      </c>
    </row>
    <row r="201" spans="1:30" ht="15.75" customHeight="1" x14ac:dyDescent="0.2">
      <c r="A201" s="65"/>
      <c r="B201" s="59"/>
      <c r="C201" s="59"/>
      <c r="D201" s="59"/>
      <c r="E201" s="105"/>
      <c r="F201" s="59"/>
      <c r="G201" s="59"/>
      <c r="H201" s="59"/>
      <c r="I201" s="95"/>
      <c r="J201" s="103"/>
      <c r="K201" s="13"/>
      <c r="L201" s="15"/>
      <c r="M201" s="101"/>
      <c r="W201" s="11"/>
      <c r="X201" s="11"/>
      <c r="Y201" s="8"/>
      <c r="Z201" s="9"/>
      <c r="AA201" s="8"/>
      <c r="AB201" s="10"/>
    </row>
    <row r="202" spans="1:30" ht="15.75" customHeight="1" x14ac:dyDescent="0.2">
      <c r="A202" s="65"/>
      <c r="B202" s="59"/>
      <c r="C202" s="59"/>
      <c r="D202" s="59"/>
      <c r="E202" s="105"/>
      <c r="F202" s="59"/>
      <c r="G202" s="59"/>
      <c r="H202" s="59"/>
      <c r="I202" s="95"/>
      <c r="J202" s="103"/>
      <c r="K202" s="13"/>
      <c r="L202" s="15"/>
      <c r="M202" s="101"/>
      <c r="AA202" s="8"/>
      <c r="AB202" s="10"/>
    </row>
    <row r="203" spans="1:30" ht="15.75" customHeight="1" x14ac:dyDescent="0.2">
      <c r="A203" s="66"/>
      <c r="B203" s="60"/>
      <c r="C203" s="60"/>
      <c r="D203" s="60"/>
      <c r="E203" s="105"/>
      <c r="F203" s="60"/>
      <c r="G203" s="60"/>
      <c r="H203" s="60"/>
      <c r="I203" s="93"/>
      <c r="J203" s="104"/>
      <c r="K203" s="18"/>
      <c r="L203" s="16"/>
      <c r="M203" s="102"/>
      <c r="AB203" s="10"/>
    </row>
    <row r="204" spans="1:30" ht="15.75" customHeight="1" x14ac:dyDescent="0.2">
      <c r="A204" s="64" t="s">
        <v>94</v>
      </c>
      <c r="B204" s="58"/>
      <c r="C204" s="58"/>
      <c r="D204" s="58"/>
      <c r="E204" s="105"/>
      <c r="F204" s="58"/>
      <c r="G204" s="58"/>
      <c r="H204" s="58"/>
      <c r="I204" s="106"/>
      <c r="J204" s="107"/>
      <c r="K204" s="17"/>
      <c r="L204" s="14"/>
      <c r="M204" s="85">
        <f t="shared" si="144"/>
        <v>0</v>
      </c>
      <c r="V204" s="4" t="str">
        <f>A204</f>
        <v>50</v>
      </c>
      <c r="W204" s="11">
        <f t="shared" ref="W204" si="181">$G$3</f>
        <v>0</v>
      </c>
      <c r="X204" s="4">
        <f t="shared" ref="X204" si="182">$J$3</f>
        <v>0</v>
      </c>
      <c r="Y204" s="8" t="str">
        <f>IF(B204="男",1,IF(B204="女",2,IF(B204="混合",3,"")))</f>
        <v/>
      </c>
      <c r="Z204" s="9">
        <f>C204</f>
        <v>0</v>
      </c>
      <c r="AA204" s="8" t="str">
        <f>IF(E204="ﾌﾘｰﾘﾚ-",6,IF(E204="ﾒﾄﾞﾚｰﾘﾚｰ",7,IF(E204="ﾋﾞｰﾄ板ﾘﾚｰ",7,"")))</f>
        <v/>
      </c>
      <c r="AB204" s="10" t="str">
        <f>IF(D204=25,"0025",IF(D204=50,"0050",IF(D204=100,"0100","")))</f>
        <v/>
      </c>
      <c r="AC204" s="5" t="str">
        <f t="shared" ref="AC204" si="183">AA204&amp;AB204</f>
        <v/>
      </c>
      <c r="AD204" s="5" t="str">
        <f>F204&amp;G204&amp;U204&amp;H204</f>
        <v/>
      </c>
    </row>
    <row r="205" spans="1:30" ht="15.75" customHeight="1" x14ac:dyDescent="0.2">
      <c r="A205" s="65"/>
      <c r="B205" s="59"/>
      <c r="C205" s="59"/>
      <c r="D205" s="59"/>
      <c r="E205" s="105"/>
      <c r="F205" s="59"/>
      <c r="G205" s="59"/>
      <c r="H205" s="59"/>
      <c r="I205" s="95"/>
      <c r="J205" s="103"/>
      <c r="K205" s="13"/>
      <c r="L205" s="15"/>
      <c r="M205" s="101"/>
      <c r="W205" s="11"/>
      <c r="X205" s="11"/>
      <c r="Y205" s="8"/>
      <c r="Z205" s="9"/>
      <c r="AA205" s="8"/>
      <c r="AB205" s="10"/>
    </row>
    <row r="206" spans="1:30" ht="15.75" customHeight="1" x14ac:dyDescent="0.2">
      <c r="A206" s="65"/>
      <c r="B206" s="59"/>
      <c r="C206" s="59"/>
      <c r="D206" s="59"/>
      <c r="E206" s="105"/>
      <c r="F206" s="59"/>
      <c r="G206" s="59"/>
      <c r="H206" s="59"/>
      <c r="I206" s="95"/>
      <c r="J206" s="103"/>
      <c r="K206" s="13"/>
      <c r="L206" s="15"/>
      <c r="M206" s="101"/>
      <c r="AA206" s="8"/>
      <c r="AB206" s="10"/>
    </row>
    <row r="207" spans="1:30" ht="15.75" customHeight="1" x14ac:dyDescent="0.2">
      <c r="A207" s="66"/>
      <c r="B207" s="60"/>
      <c r="C207" s="60"/>
      <c r="D207" s="60"/>
      <c r="E207" s="105"/>
      <c r="F207" s="60"/>
      <c r="G207" s="60"/>
      <c r="H207" s="60"/>
      <c r="I207" s="93"/>
      <c r="J207" s="104"/>
      <c r="K207" s="18"/>
      <c r="L207" s="16"/>
      <c r="M207" s="102"/>
      <c r="AB207" s="10"/>
    </row>
    <row r="208" spans="1:30" ht="15.75" customHeight="1" x14ac:dyDescent="0.2">
      <c r="A208" s="64" t="s">
        <v>121</v>
      </c>
      <c r="B208" s="58"/>
      <c r="C208" s="58"/>
      <c r="D208" s="58"/>
      <c r="E208" s="58"/>
      <c r="F208" s="58"/>
      <c r="G208" s="58"/>
      <c r="H208" s="58"/>
      <c r="I208" s="97"/>
      <c r="J208" s="98"/>
      <c r="K208" s="17"/>
      <c r="L208" s="14"/>
      <c r="M208" s="85">
        <f t="shared" si="144"/>
        <v>0</v>
      </c>
      <c r="V208" s="4" t="str">
        <f>A208</f>
        <v>51</v>
      </c>
      <c r="W208" s="11">
        <f t="shared" ref="W208" si="184">$G$3</f>
        <v>0</v>
      </c>
      <c r="X208" s="4">
        <f t="shared" ref="X208" si="185">$J$3</f>
        <v>0</v>
      </c>
      <c r="Y208" s="8" t="str">
        <f>IF(B208="男",1,IF(B208="女",2,IF(B208="混合",3,"")))</f>
        <v/>
      </c>
      <c r="Z208" s="9">
        <f>C208</f>
        <v>0</v>
      </c>
      <c r="AA208" s="8" t="str">
        <f>IF(E208="ﾌﾘｰﾘﾚ-",6,IF(E208="ﾒﾄﾞﾚｰﾘﾚｰ",7,IF(E208="ﾋﾞｰﾄ板ﾘﾚｰ",7,"")))</f>
        <v/>
      </c>
      <c r="AB208" s="10" t="str">
        <f>IF(D208=25,"0025",IF(D208=50,"0050",IF(D208=100,"0100","")))</f>
        <v/>
      </c>
      <c r="AC208" s="5" t="str">
        <f t="shared" ref="AC208" si="186">AA208&amp;AB208</f>
        <v/>
      </c>
      <c r="AD208" s="5" t="str">
        <f>F208&amp;G208&amp;U208&amp;H208</f>
        <v/>
      </c>
    </row>
    <row r="209" spans="1:30" ht="15.75" customHeight="1" x14ac:dyDescent="0.2">
      <c r="A209" s="65"/>
      <c r="B209" s="59"/>
      <c r="C209" s="59"/>
      <c r="D209" s="59"/>
      <c r="E209" s="59"/>
      <c r="F209" s="59"/>
      <c r="G209" s="59"/>
      <c r="H209" s="59"/>
      <c r="I209" s="95"/>
      <c r="J209" s="96"/>
      <c r="K209" s="13"/>
      <c r="L209" s="15"/>
      <c r="M209" s="91"/>
      <c r="W209" s="11"/>
      <c r="X209" s="11"/>
      <c r="Y209" s="8"/>
      <c r="Z209" s="9"/>
      <c r="AA209" s="8"/>
      <c r="AB209" s="10"/>
    </row>
    <row r="210" spans="1:30" ht="15.75" customHeight="1" x14ac:dyDescent="0.2">
      <c r="A210" s="65"/>
      <c r="B210" s="59"/>
      <c r="C210" s="59"/>
      <c r="D210" s="59"/>
      <c r="E210" s="59"/>
      <c r="F210" s="59"/>
      <c r="G210" s="59"/>
      <c r="H210" s="59"/>
      <c r="I210" s="95"/>
      <c r="J210" s="96"/>
      <c r="K210" s="13"/>
      <c r="L210" s="15"/>
      <c r="M210" s="91"/>
      <c r="AA210" s="8"/>
      <c r="AB210" s="10"/>
    </row>
    <row r="211" spans="1:30" ht="15.75" customHeight="1" x14ac:dyDescent="0.2">
      <c r="A211" s="66"/>
      <c r="B211" s="60"/>
      <c r="C211" s="60"/>
      <c r="D211" s="60"/>
      <c r="E211" s="60"/>
      <c r="F211" s="60"/>
      <c r="G211" s="60"/>
      <c r="H211" s="60"/>
      <c r="I211" s="93"/>
      <c r="J211" s="94"/>
      <c r="K211" s="18"/>
      <c r="L211" s="16"/>
      <c r="M211" s="92"/>
      <c r="AB211" s="10"/>
    </row>
    <row r="212" spans="1:30" ht="15.75" customHeight="1" x14ac:dyDescent="0.2">
      <c r="A212" s="64" t="s">
        <v>122</v>
      </c>
      <c r="B212" s="58"/>
      <c r="C212" s="58"/>
      <c r="D212" s="58"/>
      <c r="E212" s="58"/>
      <c r="F212" s="58"/>
      <c r="G212" s="58"/>
      <c r="H212" s="58"/>
      <c r="I212" s="97"/>
      <c r="J212" s="98"/>
      <c r="K212" s="17"/>
      <c r="L212" s="14"/>
      <c r="M212" s="85">
        <f t="shared" ref="M212" si="187">SUM(L212:L215)</f>
        <v>0</v>
      </c>
      <c r="V212" s="4" t="str">
        <f>A212</f>
        <v>52</v>
      </c>
      <c r="W212" s="11">
        <f t="shared" ref="W212" si="188">$G$3</f>
        <v>0</v>
      </c>
      <c r="X212" s="4">
        <f t="shared" ref="X212" si="189">$J$3</f>
        <v>0</v>
      </c>
      <c r="Y212" s="8" t="str">
        <f>IF(B212="男",1,IF(B212="女",2,IF(B212="混合",3,"")))</f>
        <v/>
      </c>
      <c r="Z212" s="9">
        <f>C212</f>
        <v>0</v>
      </c>
      <c r="AA212" s="8" t="str">
        <f>IF(E212="ﾌﾘｰﾘﾚ-",6,IF(E212="ﾒﾄﾞﾚｰﾘﾚｰ",7,IF(E212="ﾋﾞｰﾄ板ﾘﾚｰ",7,"")))</f>
        <v/>
      </c>
      <c r="AB212" s="10" t="str">
        <f>IF(D212=25,"0025",IF(D212=50,"0050",IF(D212=100,"0100","")))</f>
        <v/>
      </c>
      <c r="AC212" s="5" t="str">
        <f t="shared" ref="AC212" si="190">AA212&amp;AB212</f>
        <v/>
      </c>
      <c r="AD212" s="5" t="str">
        <f>F212&amp;G212&amp;U212&amp;H212</f>
        <v/>
      </c>
    </row>
    <row r="213" spans="1:30" ht="15.75" customHeight="1" x14ac:dyDescent="0.2">
      <c r="A213" s="65"/>
      <c r="B213" s="59"/>
      <c r="C213" s="59"/>
      <c r="D213" s="59"/>
      <c r="E213" s="59"/>
      <c r="F213" s="59"/>
      <c r="G213" s="59"/>
      <c r="H213" s="59"/>
      <c r="I213" s="95"/>
      <c r="J213" s="96"/>
      <c r="K213" s="13"/>
      <c r="L213" s="15"/>
      <c r="M213" s="91"/>
      <c r="W213" s="11"/>
      <c r="X213" s="11"/>
      <c r="Y213" s="8"/>
      <c r="Z213" s="9"/>
      <c r="AA213" s="8"/>
      <c r="AB213" s="10"/>
    </row>
    <row r="214" spans="1:30" ht="15.75" customHeight="1" x14ac:dyDescent="0.2">
      <c r="A214" s="65"/>
      <c r="B214" s="59"/>
      <c r="C214" s="59"/>
      <c r="D214" s="59"/>
      <c r="E214" s="59"/>
      <c r="F214" s="59"/>
      <c r="G214" s="59"/>
      <c r="H214" s="59"/>
      <c r="I214" s="95"/>
      <c r="J214" s="96"/>
      <c r="K214" s="13"/>
      <c r="L214" s="15"/>
      <c r="M214" s="91"/>
      <c r="AA214" s="8"/>
      <c r="AB214" s="10"/>
    </row>
    <row r="215" spans="1:30" ht="15.75" customHeight="1" thickBot="1" x14ac:dyDescent="0.25">
      <c r="A215" s="80"/>
      <c r="B215" s="79"/>
      <c r="C215" s="79"/>
      <c r="D215" s="79"/>
      <c r="E215" s="79"/>
      <c r="F215" s="79"/>
      <c r="G215" s="79"/>
      <c r="H215" s="79"/>
      <c r="I215" s="99"/>
      <c r="J215" s="100"/>
      <c r="K215" s="45"/>
      <c r="L215" s="46"/>
      <c r="M215" s="86"/>
      <c r="AB215" s="10"/>
    </row>
  </sheetData>
  <sheetProtection formatCells="0"/>
  <mergeCells count="687">
    <mergeCell ref="H76:H79"/>
    <mergeCell ref="I76:J76"/>
    <mergeCell ref="E84:E87"/>
    <mergeCell ref="F84:F87"/>
    <mergeCell ref="G84:G87"/>
    <mergeCell ref="H84:H87"/>
    <mergeCell ref="I84:J84"/>
    <mergeCell ref="E92:E95"/>
    <mergeCell ref="F92:F95"/>
    <mergeCell ref="G92:G95"/>
    <mergeCell ref="H92:H95"/>
    <mergeCell ref="I92:J92"/>
    <mergeCell ref="H52:H55"/>
    <mergeCell ref="I52:J52"/>
    <mergeCell ref="E60:E63"/>
    <mergeCell ref="F60:F63"/>
    <mergeCell ref="G60:G63"/>
    <mergeCell ref="H60:H63"/>
    <mergeCell ref="I60:J60"/>
    <mergeCell ref="E68:E71"/>
    <mergeCell ref="F68:F71"/>
    <mergeCell ref="G68:G71"/>
    <mergeCell ref="H68:H71"/>
    <mergeCell ref="I68:J68"/>
    <mergeCell ref="D92:D95"/>
    <mergeCell ref="H8:H11"/>
    <mergeCell ref="E6:E7"/>
    <mergeCell ref="E8:E11"/>
    <mergeCell ref="D8:D11"/>
    <mergeCell ref="F8:F11"/>
    <mergeCell ref="G8:G11"/>
    <mergeCell ref="F6:H6"/>
    <mergeCell ref="E12:E15"/>
    <mergeCell ref="F12:F15"/>
    <mergeCell ref="E20:E23"/>
    <mergeCell ref="F20:F23"/>
    <mergeCell ref="G20:G23"/>
    <mergeCell ref="H20:H23"/>
    <mergeCell ref="E28:E31"/>
    <mergeCell ref="F28:F31"/>
    <mergeCell ref="G28:G31"/>
    <mergeCell ref="H28:H31"/>
    <mergeCell ref="E36:E39"/>
    <mergeCell ref="F36:F39"/>
    <mergeCell ref="G36:G39"/>
    <mergeCell ref="H36:H39"/>
    <mergeCell ref="E44:E47"/>
    <mergeCell ref="F44:F47"/>
    <mergeCell ref="A8:A11"/>
    <mergeCell ref="B8:B11"/>
    <mergeCell ref="A6:A7"/>
    <mergeCell ref="B6:B7"/>
    <mergeCell ref="D6:D7"/>
    <mergeCell ref="A1:M1"/>
    <mergeCell ref="A2:F2"/>
    <mergeCell ref="A3:F4"/>
    <mergeCell ref="C6:C7"/>
    <mergeCell ref="C8:C11"/>
    <mergeCell ref="I7:J7"/>
    <mergeCell ref="I8:J8"/>
    <mergeCell ref="I6:M6"/>
    <mergeCell ref="I11:J11"/>
    <mergeCell ref="I10:J10"/>
    <mergeCell ref="I9:J9"/>
    <mergeCell ref="M8:M11"/>
    <mergeCell ref="G12:G15"/>
    <mergeCell ref="H12:H15"/>
    <mergeCell ref="I12:J12"/>
    <mergeCell ref="M12:M15"/>
    <mergeCell ref="I13:J13"/>
    <mergeCell ref="I14:J14"/>
    <mergeCell ref="I15:J15"/>
    <mergeCell ref="A16:A19"/>
    <mergeCell ref="B16:B19"/>
    <mergeCell ref="C16:C19"/>
    <mergeCell ref="D16:D19"/>
    <mergeCell ref="E16:E19"/>
    <mergeCell ref="F16:F19"/>
    <mergeCell ref="G16:G19"/>
    <mergeCell ref="H16:H19"/>
    <mergeCell ref="I16:J16"/>
    <mergeCell ref="M16:M19"/>
    <mergeCell ref="I17:J17"/>
    <mergeCell ref="I18:J18"/>
    <mergeCell ref="I19:J19"/>
    <mergeCell ref="A12:A15"/>
    <mergeCell ref="B12:B15"/>
    <mergeCell ref="C12:C15"/>
    <mergeCell ref="D12:D15"/>
    <mergeCell ref="M20:M23"/>
    <mergeCell ref="I21:J21"/>
    <mergeCell ref="I22:J22"/>
    <mergeCell ref="I23:J23"/>
    <mergeCell ref="A24:A27"/>
    <mergeCell ref="B24:B27"/>
    <mergeCell ref="C24:C27"/>
    <mergeCell ref="D24:D27"/>
    <mergeCell ref="E24:E27"/>
    <mergeCell ref="F24:F27"/>
    <mergeCell ref="G24:G27"/>
    <mergeCell ref="H24:H27"/>
    <mergeCell ref="I24:J24"/>
    <mergeCell ref="M24:M27"/>
    <mergeCell ref="I25:J25"/>
    <mergeCell ref="I26:J26"/>
    <mergeCell ref="I27:J27"/>
    <mergeCell ref="A20:A23"/>
    <mergeCell ref="B20:B23"/>
    <mergeCell ref="C20:C23"/>
    <mergeCell ref="D20:D23"/>
    <mergeCell ref="I20:J20"/>
    <mergeCell ref="M28:M31"/>
    <mergeCell ref="I29:J29"/>
    <mergeCell ref="I30:J30"/>
    <mergeCell ref="I31:J31"/>
    <mergeCell ref="A32:A35"/>
    <mergeCell ref="B32:B35"/>
    <mergeCell ref="C32:C35"/>
    <mergeCell ref="D32:D35"/>
    <mergeCell ref="E32:E35"/>
    <mergeCell ref="F32:F35"/>
    <mergeCell ref="G32:G35"/>
    <mergeCell ref="H32:H35"/>
    <mergeCell ref="I32:J32"/>
    <mergeCell ref="M32:M35"/>
    <mergeCell ref="I33:J33"/>
    <mergeCell ref="I34:J34"/>
    <mergeCell ref="I35:J35"/>
    <mergeCell ref="A28:A31"/>
    <mergeCell ref="B28:B31"/>
    <mergeCell ref="C28:C31"/>
    <mergeCell ref="D28:D31"/>
    <mergeCell ref="I28:J28"/>
    <mergeCell ref="M36:M39"/>
    <mergeCell ref="I37:J37"/>
    <mergeCell ref="I38:J38"/>
    <mergeCell ref="I39:J39"/>
    <mergeCell ref="A40:A43"/>
    <mergeCell ref="B40:B43"/>
    <mergeCell ref="C40:C43"/>
    <mergeCell ref="D40:D43"/>
    <mergeCell ref="E40:E43"/>
    <mergeCell ref="F40:F43"/>
    <mergeCell ref="G40:G43"/>
    <mergeCell ref="H40:H43"/>
    <mergeCell ref="I40:J40"/>
    <mergeCell ref="M40:M43"/>
    <mergeCell ref="I41:J41"/>
    <mergeCell ref="I42:J42"/>
    <mergeCell ref="I43:J43"/>
    <mergeCell ref="A36:A39"/>
    <mergeCell ref="B36:B39"/>
    <mergeCell ref="C36:C39"/>
    <mergeCell ref="D36:D39"/>
    <mergeCell ref="I36:J36"/>
    <mergeCell ref="M44:M47"/>
    <mergeCell ref="I45:J45"/>
    <mergeCell ref="I46:J46"/>
    <mergeCell ref="I47:J47"/>
    <mergeCell ref="A48:A51"/>
    <mergeCell ref="B48:B51"/>
    <mergeCell ref="C48:C51"/>
    <mergeCell ref="D48:D51"/>
    <mergeCell ref="E48:E51"/>
    <mergeCell ref="F48:F51"/>
    <mergeCell ref="G48:G51"/>
    <mergeCell ref="H48:H51"/>
    <mergeCell ref="I48:J48"/>
    <mergeCell ref="M48:M51"/>
    <mergeCell ref="I49:J49"/>
    <mergeCell ref="I50:J50"/>
    <mergeCell ref="I51:J51"/>
    <mergeCell ref="A44:A47"/>
    <mergeCell ref="B44:B47"/>
    <mergeCell ref="C44:C47"/>
    <mergeCell ref="D44:D47"/>
    <mergeCell ref="G44:G47"/>
    <mergeCell ref="H44:H47"/>
    <mergeCell ref="I44:J44"/>
    <mergeCell ref="M52:M55"/>
    <mergeCell ref="I53:J53"/>
    <mergeCell ref="I54:J54"/>
    <mergeCell ref="I55:J55"/>
    <mergeCell ref="A56:A59"/>
    <mergeCell ref="B56:B59"/>
    <mergeCell ref="C56:C59"/>
    <mergeCell ref="D56:D59"/>
    <mergeCell ref="E56:E59"/>
    <mergeCell ref="F56:F59"/>
    <mergeCell ref="G56:G59"/>
    <mergeCell ref="H56:H59"/>
    <mergeCell ref="I56:J56"/>
    <mergeCell ref="M56:M59"/>
    <mergeCell ref="I57:J57"/>
    <mergeCell ref="I58:J58"/>
    <mergeCell ref="I59:J59"/>
    <mergeCell ref="A52:A55"/>
    <mergeCell ref="B52:B55"/>
    <mergeCell ref="C52:C55"/>
    <mergeCell ref="D52:D55"/>
    <mergeCell ref="E52:E55"/>
    <mergeCell ref="F52:F55"/>
    <mergeCell ref="G52:G55"/>
    <mergeCell ref="M60:M63"/>
    <mergeCell ref="I61:J61"/>
    <mergeCell ref="I62:J62"/>
    <mergeCell ref="I63:J63"/>
    <mergeCell ref="A64:A67"/>
    <mergeCell ref="B64:B67"/>
    <mergeCell ref="C64:C67"/>
    <mergeCell ref="D64:D67"/>
    <mergeCell ref="E64:E67"/>
    <mergeCell ref="F64:F67"/>
    <mergeCell ref="G64:G67"/>
    <mergeCell ref="H64:H67"/>
    <mergeCell ref="I64:J64"/>
    <mergeCell ref="M64:M67"/>
    <mergeCell ref="I65:J65"/>
    <mergeCell ref="I66:J66"/>
    <mergeCell ref="I67:J67"/>
    <mergeCell ref="A60:A63"/>
    <mergeCell ref="B60:B63"/>
    <mergeCell ref="C60:C63"/>
    <mergeCell ref="D60:D63"/>
    <mergeCell ref="M68:M71"/>
    <mergeCell ref="I69:J69"/>
    <mergeCell ref="I70:J70"/>
    <mergeCell ref="I71:J71"/>
    <mergeCell ref="A72:A75"/>
    <mergeCell ref="B72:B75"/>
    <mergeCell ref="C72:C75"/>
    <mergeCell ref="D72:D75"/>
    <mergeCell ref="E72:E75"/>
    <mergeCell ref="F72:F75"/>
    <mergeCell ref="G72:G75"/>
    <mergeCell ref="H72:H75"/>
    <mergeCell ref="I72:J72"/>
    <mergeCell ref="M72:M75"/>
    <mergeCell ref="I73:J73"/>
    <mergeCell ref="I74:J74"/>
    <mergeCell ref="I75:J75"/>
    <mergeCell ref="A68:A71"/>
    <mergeCell ref="B68:B71"/>
    <mergeCell ref="C68:C71"/>
    <mergeCell ref="D68:D71"/>
    <mergeCell ref="M76:M79"/>
    <mergeCell ref="I77:J77"/>
    <mergeCell ref="I78:J78"/>
    <mergeCell ref="I79:J79"/>
    <mergeCell ref="A80:A83"/>
    <mergeCell ref="B80:B83"/>
    <mergeCell ref="C80:C83"/>
    <mergeCell ref="D80:D83"/>
    <mergeCell ref="E80:E83"/>
    <mergeCell ref="F80:F83"/>
    <mergeCell ref="G80:G83"/>
    <mergeCell ref="H80:H83"/>
    <mergeCell ref="I80:J80"/>
    <mergeCell ref="M80:M83"/>
    <mergeCell ref="I81:J81"/>
    <mergeCell ref="I82:J82"/>
    <mergeCell ref="I83:J83"/>
    <mergeCell ref="A76:A79"/>
    <mergeCell ref="B76:B79"/>
    <mergeCell ref="C76:C79"/>
    <mergeCell ref="D76:D79"/>
    <mergeCell ref="E76:E79"/>
    <mergeCell ref="F76:F79"/>
    <mergeCell ref="G76:G79"/>
    <mergeCell ref="M84:M87"/>
    <mergeCell ref="I85:J85"/>
    <mergeCell ref="I86:J86"/>
    <mergeCell ref="I87:J87"/>
    <mergeCell ref="A88:A91"/>
    <mergeCell ref="B88:B91"/>
    <mergeCell ref="C88:C91"/>
    <mergeCell ref="D88:D91"/>
    <mergeCell ref="E88:E91"/>
    <mergeCell ref="F88:F91"/>
    <mergeCell ref="G88:G91"/>
    <mergeCell ref="H88:H91"/>
    <mergeCell ref="I88:J88"/>
    <mergeCell ref="M88:M91"/>
    <mergeCell ref="I89:J89"/>
    <mergeCell ref="I90:J90"/>
    <mergeCell ref="I91:J91"/>
    <mergeCell ref="A84:A87"/>
    <mergeCell ref="B84:B87"/>
    <mergeCell ref="C84:C87"/>
    <mergeCell ref="D84:D87"/>
    <mergeCell ref="F100:F103"/>
    <mergeCell ref="G100:G103"/>
    <mergeCell ref="H100:H103"/>
    <mergeCell ref="I100:J100"/>
    <mergeCell ref="M92:M95"/>
    <mergeCell ref="I93:J93"/>
    <mergeCell ref="I94:J94"/>
    <mergeCell ref="I95:J95"/>
    <mergeCell ref="A96:A99"/>
    <mergeCell ref="B96:B99"/>
    <mergeCell ref="C96:C99"/>
    <mergeCell ref="D96:D99"/>
    <mergeCell ref="E96:E99"/>
    <mergeCell ref="F96:F99"/>
    <mergeCell ref="G96:G99"/>
    <mergeCell ref="H96:H99"/>
    <mergeCell ref="I96:J96"/>
    <mergeCell ref="M96:M99"/>
    <mergeCell ref="I97:J97"/>
    <mergeCell ref="I98:J98"/>
    <mergeCell ref="I99:J99"/>
    <mergeCell ref="A92:A95"/>
    <mergeCell ref="B92:B95"/>
    <mergeCell ref="C92:C95"/>
    <mergeCell ref="H108:H111"/>
    <mergeCell ref="I108:J108"/>
    <mergeCell ref="M100:M103"/>
    <mergeCell ref="I101:J101"/>
    <mergeCell ref="I102:J102"/>
    <mergeCell ref="I103:J103"/>
    <mergeCell ref="A104:A107"/>
    <mergeCell ref="B104:B107"/>
    <mergeCell ref="C104:C107"/>
    <mergeCell ref="D104:D107"/>
    <mergeCell ref="E104:E107"/>
    <mergeCell ref="F104:F107"/>
    <mergeCell ref="G104:G107"/>
    <mergeCell ref="H104:H107"/>
    <mergeCell ref="I104:J104"/>
    <mergeCell ref="M104:M107"/>
    <mergeCell ref="I105:J105"/>
    <mergeCell ref="I106:J106"/>
    <mergeCell ref="I107:J107"/>
    <mergeCell ref="A100:A103"/>
    <mergeCell ref="B100:B103"/>
    <mergeCell ref="C100:C103"/>
    <mergeCell ref="D100:D103"/>
    <mergeCell ref="E100:E103"/>
    <mergeCell ref="M108:M111"/>
    <mergeCell ref="I109:J109"/>
    <mergeCell ref="I110:J110"/>
    <mergeCell ref="I111:J111"/>
    <mergeCell ref="A112:A115"/>
    <mergeCell ref="B112:B115"/>
    <mergeCell ref="C112:C115"/>
    <mergeCell ref="D112:D115"/>
    <mergeCell ref="E112:E115"/>
    <mergeCell ref="F112:F115"/>
    <mergeCell ref="G112:G115"/>
    <mergeCell ref="H112:H115"/>
    <mergeCell ref="I112:J112"/>
    <mergeCell ref="M112:M115"/>
    <mergeCell ref="I113:J113"/>
    <mergeCell ref="I114:J114"/>
    <mergeCell ref="I115:J115"/>
    <mergeCell ref="A108:A111"/>
    <mergeCell ref="B108:B111"/>
    <mergeCell ref="C108:C111"/>
    <mergeCell ref="D108:D111"/>
    <mergeCell ref="E108:E111"/>
    <mergeCell ref="F108:F111"/>
    <mergeCell ref="G108:G111"/>
    <mergeCell ref="A116:A119"/>
    <mergeCell ref="B116:B119"/>
    <mergeCell ref="C116:C119"/>
    <mergeCell ref="D116:D119"/>
    <mergeCell ref="E116:E119"/>
    <mergeCell ref="F116:F119"/>
    <mergeCell ref="G116:G119"/>
    <mergeCell ref="H116:H119"/>
    <mergeCell ref="I116:J116"/>
    <mergeCell ref="A120:A123"/>
    <mergeCell ref="B120:B123"/>
    <mergeCell ref="C120:C123"/>
    <mergeCell ref="D120:D123"/>
    <mergeCell ref="E120:E123"/>
    <mergeCell ref="F120:F123"/>
    <mergeCell ref="G120:G123"/>
    <mergeCell ref="H120:H123"/>
    <mergeCell ref="I120:J120"/>
    <mergeCell ref="I121:J121"/>
    <mergeCell ref="I122:J122"/>
    <mergeCell ref="I123:J123"/>
    <mergeCell ref="D124:D127"/>
    <mergeCell ref="E124:E127"/>
    <mergeCell ref="F124:F127"/>
    <mergeCell ref="G124:G127"/>
    <mergeCell ref="H124:H127"/>
    <mergeCell ref="I124:J124"/>
    <mergeCell ref="M116:M119"/>
    <mergeCell ref="I117:J117"/>
    <mergeCell ref="I118:J118"/>
    <mergeCell ref="I119:J119"/>
    <mergeCell ref="M120:M123"/>
    <mergeCell ref="F132:F135"/>
    <mergeCell ref="G132:G135"/>
    <mergeCell ref="H132:H135"/>
    <mergeCell ref="I132:J132"/>
    <mergeCell ref="M124:M127"/>
    <mergeCell ref="I125:J125"/>
    <mergeCell ref="I126:J126"/>
    <mergeCell ref="I127:J127"/>
    <mergeCell ref="A128:A131"/>
    <mergeCell ref="B128:B131"/>
    <mergeCell ref="C128:C131"/>
    <mergeCell ref="D128:D131"/>
    <mergeCell ref="E128:E131"/>
    <mergeCell ref="F128:F131"/>
    <mergeCell ref="G128:G131"/>
    <mergeCell ref="H128:H131"/>
    <mergeCell ref="I128:J128"/>
    <mergeCell ref="M128:M131"/>
    <mergeCell ref="I129:J129"/>
    <mergeCell ref="I130:J130"/>
    <mergeCell ref="I131:J131"/>
    <mergeCell ref="A124:A127"/>
    <mergeCell ref="B124:B127"/>
    <mergeCell ref="C124:C127"/>
    <mergeCell ref="H140:H143"/>
    <mergeCell ref="I140:J140"/>
    <mergeCell ref="M132:M135"/>
    <mergeCell ref="I133:J133"/>
    <mergeCell ref="I134:J134"/>
    <mergeCell ref="I135:J135"/>
    <mergeCell ref="A136:A139"/>
    <mergeCell ref="B136:B139"/>
    <mergeCell ref="C136:C139"/>
    <mergeCell ref="D136:D139"/>
    <mergeCell ref="E136:E139"/>
    <mergeCell ref="F136:F139"/>
    <mergeCell ref="G136:G139"/>
    <mergeCell ref="H136:H139"/>
    <mergeCell ref="I136:J136"/>
    <mergeCell ref="M136:M139"/>
    <mergeCell ref="I137:J137"/>
    <mergeCell ref="I138:J138"/>
    <mergeCell ref="I139:J139"/>
    <mergeCell ref="A132:A135"/>
    <mergeCell ref="B132:B135"/>
    <mergeCell ref="C132:C135"/>
    <mergeCell ref="D132:D135"/>
    <mergeCell ref="E132:E135"/>
    <mergeCell ref="M140:M143"/>
    <mergeCell ref="I141:J141"/>
    <mergeCell ref="I142:J142"/>
    <mergeCell ref="I143:J143"/>
    <mergeCell ref="A144:A147"/>
    <mergeCell ref="B144:B147"/>
    <mergeCell ref="C144:C147"/>
    <mergeCell ref="D144:D147"/>
    <mergeCell ref="E144:E147"/>
    <mergeCell ref="F144:F147"/>
    <mergeCell ref="G144:G147"/>
    <mergeCell ref="H144:H147"/>
    <mergeCell ref="I144:J144"/>
    <mergeCell ref="M144:M147"/>
    <mergeCell ref="I145:J145"/>
    <mergeCell ref="I146:J146"/>
    <mergeCell ref="I147:J147"/>
    <mergeCell ref="A140:A143"/>
    <mergeCell ref="B140:B143"/>
    <mergeCell ref="C140:C143"/>
    <mergeCell ref="D140:D143"/>
    <mergeCell ref="E140:E143"/>
    <mergeCell ref="F140:F143"/>
    <mergeCell ref="G140:G143"/>
    <mergeCell ref="A148:A151"/>
    <mergeCell ref="B148:B151"/>
    <mergeCell ref="C148:C151"/>
    <mergeCell ref="D148:D151"/>
    <mergeCell ref="E148:E151"/>
    <mergeCell ref="F148:F151"/>
    <mergeCell ref="G148:G151"/>
    <mergeCell ref="H148:H151"/>
    <mergeCell ref="I148:J148"/>
    <mergeCell ref="A152:A155"/>
    <mergeCell ref="B152:B155"/>
    <mergeCell ref="C152:C155"/>
    <mergeCell ref="D152:D155"/>
    <mergeCell ref="E152:E155"/>
    <mergeCell ref="F152:F155"/>
    <mergeCell ref="G152:G155"/>
    <mergeCell ref="H152:H155"/>
    <mergeCell ref="I152:J152"/>
    <mergeCell ref="I153:J153"/>
    <mergeCell ref="I154:J154"/>
    <mergeCell ref="I155:J155"/>
    <mergeCell ref="D156:D159"/>
    <mergeCell ref="E156:E159"/>
    <mergeCell ref="F156:F159"/>
    <mergeCell ref="G156:G159"/>
    <mergeCell ref="H156:H159"/>
    <mergeCell ref="I156:J156"/>
    <mergeCell ref="M148:M151"/>
    <mergeCell ref="I149:J149"/>
    <mergeCell ref="I150:J150"/>
    <mergeCell ref="I151:J151"/>
    <mergeCell ref="M152:M155"/>
    <mergeCell ref="F164:F167"/>
    <mergeCell ref="G164:G167"/>
    <mergeCell ref="H164:H167"/>
    <mergeCell ref="I164:J164"/>
    <mergeCell ref="M156:M159"/>
    <mergeCell ref="I157:J157"/>
    <mergeCell ref="I158:J158"/>
    <mergeCell ref="I159:J159"/>
    <mergeCell ref="A160:A163"/>
    <mergeCell ref="B160:B163"/>
    <mergeCell ref="C160:C163"/>
    <mergeCell ref="D160:D163"/>
    <mergeCell ref="E160:E163"/>
    <mergeCell ref="F160:F163"/>
    <mergeCell ref="G160:G163"/>
    <mergeCell ref="H160:H163"/>
    <mergeCell ref="I160:J160"/>
    <mergeCell ref="M160:M163"/>
    <mergeCell ref="I161:J161"/>
    <mergeCell ref="I162:J162"/>
    <mergeCell ref="I163:J163"/>
    <mergeCell ref="A156:A159"/>
    <mergeCell ref="B156:B159"/>
    <mergeCell ref="C156:C159"/>
    <mergeCell ref="H172:H175"/>
    <mergeCell ref="I172:J172"/>
    <mergeCell ref="M164:M167"/>
    <mergeCell ref="I165:J165"/>
    <mergeCell ref="I166:J166"/>
    <mergeCell ref="I167:J167"/>
    <mergeCell ref="A168:A171"/>
    <mergeCell ref="B168:B171"/>
    <mergeCell ref="C168:C171"/>
    <mergeCell ref="D168:D171"/>
    <mergeCell ref="E168:E171"/>
    <mergeCell ref="F168:F171"/>
    <mergeCell ref="G168:G171"/>
    <mergeCell ref="H168:H171"/>
    <mergeCell ref="I168:J168"/>
    <mergeCell ref="M168:M171"/>
    <mergeCell ref="I169:J169"/>
    <mergeCell ref="I170:J170"/>
    <mergeCell ref="I171:J171"/>
    <mergeCell ref="A164:A167"/>
    <mergeCell ref="B164:B167"/>
    <mergeCell ref="C164:C167"/>
    <mergeCell ref="D164:D167"/>
    <mergeCell ref="E164:E167"/>
    <mergeCell ref="M172:M175"/>
    <mergeCell ref="I173:J173"/>
    <mergeCell ref="I174:J174"/>
    <mergeCell ref="I175:J175"/>
    <mergeCell ref="A176:A179"/>
    <mergeCell ref="B176:B179"/>
    <mergeCell ref="C176:C179"/>
    <mergeCell ref="D176:D179"/>
    <mergeCell ref="E176:E179"/>
    <mergeCell ref="F176:F179"/>
    <mergeCell ref="G176:G179"/>
    <mergeCell ref="H176:H179"/>
    <mergeCell ref="I176:J176"/>
    <mergeCell ref="M176:M179"/>
    <mergeCell ref="I177:J177"/>
    <mergeCell ref="I178:J178"/>
    <mergeCell ref="I179:J179"/>
    <mergeCell ref="A172:A175"/>
    <mergeCell ref="B172:B175"/>
    <mergeCell ref="C172:C175"/>
    <mergeCell ref="D172:D175"/>
    <mergeCell ref="E172:E175"/>
    <mergeCell ref="F172:F175"/>
    <mergeCell ref="G172:G175"/>
    <mergeCell ref="A180:A183"/>
    <mergeCell ref="B180:B183"/>
    <mergeCell ref="C180:C183"/>
    <mergeCell ref="D180:D183"/>
    <mergeCell ref="E180:E183"/>
    <mergeCell ref="F180:F183"/>
    <mergeCell ref="G180:G183"/>
    <mergeCell ref="H180:H183"/>
    <mergeCell ref="I180:J180"/>
    <mergeCell ref="A184:A187"/>
    <mergeCell ref="B184:B187"/>
    <mergeCell ref="C184:C187"/>
    <mergeCell ref="D184:D187"/>
    <mergeCell ref="E184:E187"/>
    <mergeCell ref="F184:F187"/>
    <mergeCell ref="G184:G187"/>
    <mergeCell ref="H184:H187"/>
    <mergeCell ref="I184:J184"/>
    <mergeCell ref="I185:J185"/>
    <mergeCell ref="I186:J186"/>
    <mergeCell ref="I187:J187"/>
    <mergeCell ref="F188:F191"/>
    <mergeCell ref="G188:G191"/>
    <mergeCell ref="H188:H191"/>
    <mergeCell ref="I188:J188"/>
    <mergeCell ref="M180:M183"/>
    <mergeCell ref="I181:J181"/>
    <mergeCell ref="I182:J182"/>
    <mergeCell ref="I183:J183"/>
    <mergeCell ref="M184:M187"/>
    <mergeCell ref="H196:H199"/>
    <mergeCell ref="I196:J196"/>
    <mergeCell ref="M188:M191"/>
    <mergeCell ref="I189:J189"/>
    <mergeCell ref="I190:J190"/>
    <mergeCell ref="I191:J191"/>
    <mergeCell ref="A192:A195"/>
    <mergeCell ref="B192:B195"/>
    <mergeCell ref="C192:C195"/>
    <mergeCell ref="D192:D195"/>
    <mergeCell ref="E192:E195"/>
    <mergeCell ref="F192:F195"/>
    <mergeCell ref="G192:G195"/>
    <mergeCell ref="H192:H195"/>
    <mergeCell ref="I192:J192"/>
    <mergeCell ref="M192:M195"/>
    <mergeCell ref="I193:J193"/>
    <mergeCell ref="I194:J194"/>
    <mergeCell ref="I195:J195"/>
    <mergeCell ref="A188:A191"/>
    <mergeCell ref="B188:B191"/>
    <mergeCell ref="C188:C191"/>
    <mergeCell ref="D188:D191"/>
    <mergeCell ref="E188:E191"/>
    <mergeCell ref="M196:M199"/>
    <mergeCell ref="I197:J197"/>
    <mergeCell ref="I198:J198"/>
    <mergeCell ref="I199:J199"/>
    <mergeCell ref="A200:A203"/>
    <mergeCell ref="B200:B203"/>
    <mergeCell ref="C200:C203"/>
    <mergeCell ref="D200:D203"/>
    <mergeCell ref="E200:E203"/>
    <mergeCell ref="F200:F203"/>
    <mergeCell ref="G200:G203"/>
    <mergeCell ref="H200:H203"/>
    <mergeCell ref="I200:J200"/>
    <mergeCell ref="M200:M203"/>
    <mergeCell ref="I201:J201"/>
    <mergeCell ref="I202:J202"/>
    <mergeCell ref="I203:J203"/>
    <mergeCell ref="A196:A199"/>
    <mergeCell ref="B196:B199"/>
    <mergeCell ref="C196:C199"/>
    <mergeCell ref="D196:D199"/>
    <mergeCell ref="E196:E199"/>
    <mergeCell ref="F196:F199"/>
    <mergeCell ref="G196:G199"/>
    <mergeCell ref="M204:M207"/>
    <mergeCell ref="I205:J205"/>
    <mergeCell ref="I206:J206"/>
    <mergeCell ref="I207:J207"/>
    <mergeCell ref="A204:A207"/>
    <mergeCell ref="B204:B207"/>
    <mergeCell ref="C204:C207"/>
    <mergeCell ref="D204:D207"/>
    <mergeCell ref="E204:E207"/>
    <mergeCell ref="F204:F207"/>
    <mergeCell ref="G204:G207"/>
    <mergeCell ref="H204:H207"/>
    <mergeCell ref="I204:J204"/>
    <mergeCell ref="M212:M215"/>
    <mergeCell ref="I213:J213"/>
    <mergeCell ref="I214:J214"/>
    <mergeCell ref="I215:J215"/>
    <mergeCell ref="A212:A215"/>
    <mergeCell ref="B212:B215"/>
    <mergeCell ref="C212:C215"/>
    <mergeCell ref="D212:D215"/>
    <mergeCell ref="E212:E215"/>
    <mergeCell ref="F212:F215"/>
    <mergeCell ref="G212:G215"/>
    <mergeCell ref="H212:H215"/>
    <mergeCell ref="I212:J212"/>
    <mergeCell ref="D208:D211"/>
    <mergeCell ref="C208:C211"/>
    <mergeCell ref="B208:B211"/>
    <mergeCell ref="A208:A211"/>
    <mergeCell ref="M208:M211"/>
    <mergeCell ref="I211:J211"/>
    <mergeCell ref="I210:J210"/>
    <mergeCell ref="I209:J209"/>
    <mergeCell ref="I208:J208"/>
    <mergeCell ref="H208:H211"/>
    <mergeCell ref="G208:G211"/>
    <mergeCell ref="F208:F211"/>
    <mergeCell ref="E208:E211"/>
  </mergeCells>
  <phoneticPr fontId="6"/>
  <conditionalFormatting sqref="B8:B47 B88:B215">
    <cfRule type="containsText" dxfId="7" priority="9" operator="containsText" text="混合">
      <formula>NOT(ISERROR(SEARCH("混合",B8)))</formula>
    </cfRule>
    <cfRule type="containsText" dxfId="6" priority="10" operator="containsText" text="女">
      <formula>NOT(ISERROR(SEARCH("女",B8)))</formula>
    </cfRule>
    <cfRule type="containsText" dxfId="5" priority="11" operator="containsText" text="男">
      <formula>NOT(ISERROR(SEARCH("男",B8)))</formula>
    </cfRule>
  </conditionalFormatting>
  <conditionalFormatting sqref="K8:K215">
    <cfRule type="containsText" dxfId="4" priority="4" operator="containsText" text="女">
      <formula>NOT(ISERROR(SEARCH("女",K8)))</formula>
    </cfRule>
    <cfRule type="containsText" dxfId="3" priority="5" operator="containsText" text="男">
      <formula>NOT(ISERROR(SEARCH("男",K8)))</formula>
    </cfRule>
  </conditionalFormatting>
  <conditionalFormatting sqref="B48:B87">
    <cfRule type="containsText" dxfId="2" priority="1" operator="containsText" text="混合">
      <formula>NOT(ISERROR(SEARCH("混合",B48)))</formula>
    </cfRule>
    <cfRule type="containsText" dxfId="1" priority="2" operator="containsText" text="女">
      <formula>NOT(ISERROR(SEARCH("女",B48)))</formula>
    </cfRule>
    <cfRule type="containsText" dxfId="0" priority="3" operator="containsText" text="男">
      <formula>NOT(ISERROR(SEARCH("男",B48)))</formula>
    </cfRule>
  </conditionalFormatting>
  <dataValidations count="5">
    <dataValidation type="list" allowBlank="1" showInputMessage="1" showErrorMessage="1" sqref="D8:D215" xr:uid="{00000000-0002-0000-0100-000000000000}">
      <formula1>$T$13:$T$15</formula1>
    </dataValidation>
    <dataValidation type="list" allowBlank="1" showInputMessage="1" showErrorMessage="1" sqref="E8:E215" xr:uid="{00000000-0002-0000-0100-000001000000}">
      <formula1>$S$13:$S$16</formula1>
    </dataValidation>
    <dataValidation type="list" allowBlank="1" showInputMessage="1" showErrorMessage="1" sqref="B8:B215" xr:uid="{00000000-0002-0000-0100-000002000000}">
      <formula1>$Q$13:$Q$17</formula1>
    </dataValidation>
    <dataValidation type="list" allowBlank="1" showInputMessage="1" showErrorMessage="1" sqref="K8:K215" xr:uid="{00000000-0002-0000-0100-000003000000}">
      <formula1>$Q$13:$Q$15</formula1>
    </dataValidation>
    <dataValidation type="list" allowBlank="1" showInputMessage="1" showErrorMessage="1" sqref="C8:C215" xr:uid="{00000000-0002-0000-0100-000004000000}">
      <formula1>$R$21:$R$30</formula1>
    </dataValidation>
  </dataValidations>
  <printOptions horizontalCentered="1" verticalCentered="1"/>
  <pageMargins left="0.11811023622047245" right="0.11811023622047245" top="0.15748031496062992" bottom="0.15748031496062992" header="0" footer="0"/>
  <pageSetup paperSize="9" orientation="landscape" r:id="rId1"/>
  <rowBreaks count="5" manualBreakCount="5">
    <brk id="35" max="13" man="1"/>
    <brk id="71" max="13" man="1"/>
    <brk id="107" max="13" man="1"/>
    <brk id="143" max="13" man="1"/>
    <brk id="179"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AL61"/>
  <sheetViews>
    <sheetView workbookViewId="0">
      <selection activeCell="S5" sqref="S5"/>
    </sheetView>
  </sheetViews>
  <sheetFormatPr defaultRowHeight="13" x14ac:dyDescent="0.2"/>
  <cols>
    <col min="2" max="2" width="2.26953125" customWidth="1"/>
    <col min="4" max="4" width="13.36328125" bestFit="1" customWidth="1"/>
    <col min="5" max="5" width="10.6328125" bestFit="1" customWidth="1"/>
    <col min="7" max="8" width="1.453125" customWidth="1"/>
    <col min="9" max="9" width="11.26953125" bestFit="1" customWidth="1"/>
    <col min="10" max="10" width="1.26953125" customWidth="1"/>
    <col min="13" max="17" width="1.26953125" customWidth="1"/>
    <col min="24" max="37" width="1.26953125" customWidth="1"/>
  </cols>
  <sheetData>
    <row r="1" spans="1:38" x14ac:dyDescent="0.2">
      <c r="A1" t="s">
        <v>49</v>
      </c>
      <c r="B1" t="s">
        <v>50</v>
      </c>
      <c r="C1" t="s">
        <v>51</v>
      </c>
      <c r="D1" t="s">
        <v>52</v>
      </c>
      <c r="E1" t="s">
        <v>53</v>
      </c>
      <c r="F1" t="s">
        <v>54</v>
      </c>
      <c r="G1" t="s">
        <v>55</v>
      </c>
      <c r="H1" t="s">
        <v>56</v>
      </c>
      <c r="I1" t="s">
        <v>57</v>
      </c>
      <c r="J1" t="s">
        <v>58</v>
      </c>
      <c r="K1" t="s">
        <v>59</v>
      </c>
      <c r="L1" t="s">
        <v>60</v>
      </c>
      <c r="M1" t="s">
        <v>61</v>
      </c>
      <c r="N1" t="s">
        <v>62</v>
      </c>
      <c r="O1" t="s">
        <v>63</v>
      </c>
      <c r="P1" t="s">
        <v>64</v>
      </c>
      <c r="Q1" t="s">
        <v>65</v>
      </c>
      <c r="R1" t="s">
        <v>66</v>
      </c>
      <c r="S1" t="s">
        <v>67</v>
      </c>
      <c r="T1" t="s">
        <v>68</v>
      </c>
      <c r="U1" t="s">
        <v>69</v>
      </c>
      <c r="V1" t="s">
        <v>70</v>
      </c>
      <c r="W1" t="s">
        <v>71</v>
      </c>
      <c r="X1" t="s">
        <v>72</v>
      </c>
      <c r="Y1" t="s">
        <v>73</v>
      </c>
      <c r="Z1" t="s">
        <v>74</v>
      </c>
      <c r="AA1" t="s">
        <v>75</v>
      </c>
      <c r="AB1" t="s">
        <v>76</v>
      </c>
      <c r="AC1" t="s">
        <v>77</v>
      </c>
      <c r="AD1" t="s">
        <v>78</v>
      </c>
      <c r="AE1" t="s">
        <v>79</v>
      </c>
      <c r="AF1" t="s">
        <v>80</v>
      </c>
      <c r="AG1" t="s">
        <v>81</v>
      </c>
      <c r="AH1" t="s">
        <v>82</v>
      </c>
      <c r="AI1" t="s">
        <v>83</v>
      </c>
      <c r="AJ1" t="s">
        <v>84</v>
      </c>
      <c r="AK1" t="s">
        <v>85</v>
      </c>
      <c r="AL1" t="s">
        <v>143</v>
      </c>
    </row>
    <row r="2" spans="1:38" x14ac:dyDescent="0.2">
      <c r="A2" s="12" t="str">
        <f>'個人種目　申込用紙'!A8</f>
        <v>1</v>
      </c>
      <c r="C2" t="str">
        <f>'個人種目　申込用紙'!AG8</f>
        <v/>
      </c>
      <c r="D2">
        <f>'個人種目　申込用紙'!C9</f>
        <v>0</v>
      </c>
      <c r="E2" s="1">
        <f>'個人種目　申込用紙'!C8</f>
        <v>0</v>
      </c>
      <c r="F2" t="str">
        <f>'個人種目　申込用紙'!AH8</f>
        <v/>
      </c>
      <c r="I2">
        <f>'個人種目　申込用紙'!AI8</f>
        <v>0</v>
      </c>
      <c r="J2" s="1"/>
      <c r="K2" s="1">
        <f>'個人種目　申込用紙'!AC8</f>
        <v>0</v>
      </c>
      <c r="L2" s="1">
        <f>'個人種目　申込用紙'!AD8</f>
        <v>0</v>
      </c>
      <c r="R2" t="str">
        <f>'個人種目　申込用紙'!AL8</f>
        <v/>
      </c>
      <c r="S2" t="str">
        <f>'個人種目　申込用紙'!AM8</f>
        <v>.</v>
      </c>
      <c r="T2" t="str">
        <f>'個人種目　申込用紙'!AP8</f>
        <v/>
      </c>
      <c r="U2" t="str">
        <f>'個人種目　申込用紙'!AQ8</f>
        <v>.</v>
      </c>
      <c r="V2" t="str">
        <f>'個人種目　申込用紙'!AT8</f>
        <v/>
      </c>
      <c r="W2" t="str">
        <f>'個人種目　申込用紙'!AU8</f>
        <v>.</v>
      </c>
    </row>
    <row r="3" spans="1:38" x14ac:dyDescent="0.2">
      <c r="A3" s="12" t="str">
        <f>'個人種目　申込用紙'!A11</f>
        <v>2</v>
      </c>
      <c r="C3" t="str">
        <f>'個人種目　申込用紙'!AG11</f>
        <v/>
      </c>
      <c r="D3">
        <f>'個人種目　申込用紙'!C12</f>
        <v>0</v>
      </c>
      <c r="E3" s="1">
        <f>'個人種目　申込用紙'!C11</f>
        <v>0</v>
      </c>
      <c r="F3" t="str">
        <f>'個人種目　申込用紙'!AH11</f>
        <v/>
      </c>
      <c r="I3">
        <f>'個人種目　申込用紙'!AI11</f>
        <v>0</v>
      </c>
      <c r="J3" s="1"/>
      <c r="K3" s="1">
        <f>'個人種目　申込用紙'!AC11</f>
        <v>0</v>
      </c>
      <c r="L3" s="1">
        <f>'個人種目　申込用紙'!AD11</f>
        <v>0</v>
      </c>
      <c r="R3" t="str">
        <f>'個人種目　申込用紙'!AL11</f>
        <v/>
      </c>
      <c r="S3" t="str">
        <f>'個人種目　申込用紙'!AM11</f>
        <v>.</v>
      </c>
      <c r="T3" t="str">
        <f>'個人種目　申込用紙'!AP11</f>
        <v/>
      </c>
      <c r="U3" t="str">
        <f>'個人種目　申込用紙'!AQ11</f>
        <v>.</v>
      </c>
      <c r="V3" t="str">
        <f>'個人種目　申込用紙'!AT11</f>
        <v/>
      </c>
      <c r="W3" t="str">
        <f>'個人種目　申込用紙'!AU11</f>
        <v>.</v>
      </c>
    </row>
    <row r="4" spans="1:38" x14ac:dyDescent="0.2">
      <c r="A4" s="12" t="str">
        <f>'個人種目　申込用紙'!A14</f>
        <v>3</v>
      </c>
      <c r="C4" t="str">
        <f>'個人種目　申込用紙'!AG14</f>
        <v/>
      </c>
      <c r="D4">
        <f>'個人種目　申込用紙'!C15</f>
        <v>0</v>
      </c>
      <c r="E4" s="1">
        <f>'個人種目　申込用紙'!C14</f>
        <v>0</v>
      </c>
      <c r="F4" t="str">
        <f>'個人種目　申込用紙'!AH14</f>
        <v/>
      </c>
      <c r="I4">
        <f>'個人種目　申込用紙'!AI14</f>
        <v>0</v>
      </c>
      <c r="J4" s="1"/>
      <c r="K4" s="1">
        <f>'個人種目　申込用紙'!AC14</f>
        <v>0</v>
      </c>
      <c r="L4" s="1">
        <f>'個人種目　申込用紙'!AD14</f>
        <v>0</v>
      </c>
      <c r="R4" t="str">
        <f>'個人種目　申込用紙'!AL14</f>
        <v/>
      </c>
      <c r="S4" t="str">
        <f>'個人種目　申込用紙'!AM14</f>
        <v>.</v>
      </c>
      <c r="T4" t="str">
        <f>'個人種目　申込用紙'!AP14</f>
        <v/>
      </c>
      <c r="U4" t="str">
        <f>'個人種目　申込用紙'!AQ14</f>
        <v>.</v>
      </c>
      <c r="V4" t="str">
        <f>'個人種目　申込用紙'!AT14</f>
        <v/>
      </c>
      <c r="W4" t="str">
        <f>'個人種目　申込用紙'!AU14</f>
        <v>.</v>
      </c>
    </row>
    <row r="5" spans="1:38" x14ac:dyDescent="0.2">
      <c r="A5" s="12" t="str">
        <f>'個人種目　申込用紙'!A17</f>
        <v>4</v>
      </c>
      <c r="C5" t="str">
        <f>'個人種目　申込用紙'!AG17</f>
        <v/>
      </c>
      <c r="D5">
        <f>'個人種目　申込用紙'!C18</f>
        <v>0</v>
      </c>
      <c r="E5" s="1">
        <f>'個人種目　申込用紙'!C17</f>
        <v>0</v>
      </c>
      <c r="F5" t="str">
        <f>'個人種目　申込用紙'!AH17</f>
        <v/>
      </c>
      <c r="I5">
        <f>'個人種目　申込用紙'!AI17</f>
        <v>0</v>
      </c>
      <c r="J5" s="1"/>
      <c r="K5" s="1">
        <f>'個人種目　申込用紙'!AC17</f>
        <v>0</v>
      </c>
      <c r="L5" s="1">
        <f>'個人種目　申込用紙'!AD17</f>
        <v>0</v>
      </c>
      <c r="R5" t="str">
        <f>'個人種目　申込用紙'!AL17</f>
        <v/>
      </c>
      <c r="S5" t="str">
        <f>'個人種目　申込用紙'!AM17</f>
        <v>.</v>
      </c>
      <c r="T5" t="str">
        <f>'個人種目　申込用紙'!AP17</f>
        <v/>
      </c>
      <c r="U5" t="str">
        <f>'個人種目　申込用紙'!AQ17</f>
        <v>.</v>
      </c>
      <c r="V5" t="str">
        <f>'個人種目　申込用紙'!AT17</f>
        <v/>
      </c>
      <c r="W5" t="str">
        <f>'個人種目　申込用紙'!AU17</f>
        <v>.</v>
      </c>
    </row>
    <row r="6" spans="1:38" x14ac:dyDescent="0.2">
      <c r="A6" s="12" t="str">
        <f>'個人種目　申込用紙'!A20</f>
        <v>5</v>
      </c>
      <c r="C6" t="str">
        <f>'個人種目　申込用紙'!AG20</f>
        <v/>
      </c>
      <c r="D6">
        <f>'個人種目　申込用紙'!C21</f>
        <v>0</v>
      </c>
      <c r="E6" s="1">
        <f>'個人種目　申込用紙'!C20</f>
        <v>0</v>
      </c>
      <c r="F6" t="str">
        <f>'個人種目　申込用紙'!AH20</f>
        <v/>
      </c>
      <c r="I6">
        <f>'個人種目　申込用紙'!AI20</f>
        <v>0</v>
      </c>
      <c r="J6" s="1"/>
      <c r="K6" s="1">
        <f>'個人種目　申込用紙'!AC20</f>
        <v>0</v>
      </c>
      <c r="L6" s="1">
        <f>'個人種目　申込用紙'!AD20</f>
        <v>0</v>
      </c>
      <c r="R6" t="str">
        <f>'個人種目　申込用紙'!AL20</f>
        <v/>
      </c>
      <c r="S6" t="str">
        <f>'個人種目　申込用紙'!AM20</f>
        <v>.</v>
      </c>
      <c r="T6" t="str">
        <f>'個人種目　申込用紙'!AP20</f>
        <v/>
      </c>
      <c r="U6" t="str">
        <f>'個人種目　申込用紙'!AQ20</f>
        <v>.</v>
      </c>
      <c r="V6" t="str">
        <f>'個人種目　申込用紙'!AT20</f>
        <v/>
      </c>
      <c r="W6" t="str">
        <f>'個人種目　申込用紙'!AU20</f>
        <v>.</v>
      </c>
    </row>
    <row r="7" spans="1:38" x14ac:dyDescent="0.2">
      <c r="A7" s="12" t="str">
        <f>'個人種目　申込用紙'!A23</f>
        <v>6</v>
      </c>
      <c r="C7" t="str">
        <f>'個人種目　申込用紙'!AG23</f>
        <v/>
      </c>
      <c r="D7">
        <f>'個人種目　申込用紙'!C24</f>
        <v>0</v>
      </c>
      <c r="E7" s="1">
        <f>'個人種目　申込用紙'!C23</f>
        <v>0</v>
      </c>
      <c r="F7" t="str">
        <f>'個人種目　申込用紙'!AH23</f>
        <v/>
      </c>
      <c r="I7">
        <f>'個人種目　申込用紙'!AI23</f>
        <v>0</v>
      </c>
      <c r="J7" s="1"/>
      <c r="K7" s="1">
        <f>'個人種目　申込用紙'!AC23</f>
        <v>0</v>
      </c>
      <c r="L7" s="1">
        <f>'個人種目　申込用紙'!AD23</f>
        <v>0</v>
      </c>
      <c r="R7" t="str">
        <f>'個人種目　申込用紙'!AL23</f>
        <v/>
      </c>
      <c r="S7" t="str">
        <f>'個人種目　申込用紙'!AM23</f>
        <v>.</v>
      </c>
      <c r="T7" t="str">
        <f>'個人種目　申込用紙'!AP23</f>
        <v/>
      </c>
      <c r="U7" t="str">
        <f>'個人種目　申込用紙'!AQ23</f>
        <v>.</v>
      </c>
      <c r="V7" t="str">
        <f>'個人種目　申込用紙'!AT23</f>
        <v/>
      </c>
      <c r="W7" t="str">
        <f>'個人種目　申込用紙'!AU23</f>
        <v>.</v>
      </c>
    </row>
    <row r="8" spans="1:38" x14ac:dyDescent="0.2">
      <c r="A8" s="12" t="str">
        <f>'個人種目　申込用紙'!A26</f>
        <v>7</v>
      </c>
      <c r="C8" t="str">
        <f>'個人種目　申込用紙'!AG26</f>
        <v/>
      </c>
      <c r="D8">
        <f>'個人種目　申込用紙'!C27</f>
        <v>0</v>
      </c>
      <c r="E8" s="1">
        <f>'個人種目　申込用紙'!C26</f>
        <v>0</v>
      </c>
      <c r="F8" t="str">
        <f>'個人種目　申込用紙'!AH26</f>
        <v/>
      </c>
      <c r="I8">
        <f>'個人種目　申込用紙'!AI26</f>
        <v>0</v>
      </c>
      <c r="J8" s="1"/>
      <c r="K8" s="1">
        <f>'個人種目　申込用紙'!AC26</f>
        <v>0</v>
      </c>
      <c r="L8" s="1">
        <f>'個人種目　申込用紙'!AD26</f>
        <v>0</v>
      </c>
      <c r="R8" t="str">
        <f>'個人種目　申込用紙'!AL26</f>
        <v/>
      </c>
      <c r="S8" t="str">
        <f>'個人種目　申込用紙'!AM26</f>
        <v>.</v>
      </c>
      <c r="T8" t="str">
        <f>'個人種目　申込用紙'!AP26</f>
        <v/>
      </c>
      <c r="U8" t="str">
        <f>'個人種目　申込用紙'!AQ26</f>
        <v>.</v>
      </c>
      <c r="V8" t="str">
        <f>'個人種目　申込用紙'!AT26</f>
        <v/>
      </c>
      <c r="W8" t="str">
        <f>'個人種目　申込用紙'!AU26</f>
        <v>.</v>
      </c>
    </row>
    <row r="9" spans="1:38" x14ac:dyDescent="0.2">
      <c r="A9" s="12" t="str">
        <f>'個人種目　申込用紙'!A29</f>
        <v>8</v>
      </c>
      <c r="C9" t="str">
        <f>'個人種目　申込用紙'!AG29</f>
        <v/>
      </c>
      <c r="D9">
        <f>'個人種目　申込用紙'!C30</f>
        <v>0</v>
      </c>
      <c r="E9" s="1">
        <f>'個人種目　申込用紙'!C29</f>
        <v>0</v>
      </c>
      <c r="F9" t="str">
        <f>'個人種目　申込用紙'!AH29</f>
        <v/>
      </c>
      <c r="I9">
        <f>'個人種目　申込用紙'!AI29</f>
        <v>0</v>
      </c>
      <c r="J9" s="1"/>
      <c r="K9" s="1">
        <f>'個人種目　申込用紙'!AC29</f>
        <v>0</v>
      </c>
      <c r="L9" s="1">
        <f>'個人種目　申込用紙'!AD29</f>
        <v>0</v>
      </c>
      <c r="R9" t="str">
        <f>'個人種目　申込用紙'!AL29</f>
        <v/>
      </c>
      <c r="S9" t="str">
        <f>'個人種目　申込用紙'!AM29</f>
        <v>.</v>
      </c>
      <c r="T9" t="str">
        <f>'個人種目　申込用紙'!AP29</f>
        <v/>
      </c>
      <c r="U9" t="str">
        <f>'個人種目　申込用紙'!AQ29</f>
        <v>.</v>
      </c>
      <c r="V9" t="str">
        <f>'個人種目　申込用紙'!AT29</f>
        <v/>
      </c>
      <c r="W9" t="str">
        <f>'個人種目　申込用紙'!AU29</f>
        <v>.</v>
      </c>
    </row>
    <row r="10" spans="1:38" x14ac:dyDescent="0.2">
      <c r="A10" s="12" t="str">
        <f>'個人種目　申込用紙'!A32</f>
        <v>9</v>
      </c>
      <c r="C10" t="str">
        <f>'個人種目　申込用紙'!AG32</f>
        <v/>
      </c>
      <c r="D10">
        <f>'個人種目　申込用紙'!C33</f>
        <v>0</v>
      </c>
      <c r="E10" s="1">
        <f>'個人種目　申込用紙'!C32</f>
        <v>0</v>
      </c>
      <c r="F10" t="str">
        <f>'個人種目　申込用紙'!AH32</f>
        <v/>
      </c>
      <c r="I10">
        <f>'個人種目　申込用紙'!AI32</f>
        <v>0</v>
      </c>
      <c r="J10" s="1"/>
      <c r="K10" s="1">
        <f>'個人種目　申込用紙'!AC32</f>
        <v>0</v>
      </c>
      <c r="L10" s="1">
        <f>'個人種目　申込用紙'!AD32</f>
        <v>0</v>
      </c>
      <c r="R10" t="str">
        <f>'個人種目　申込用紙'!AL32</f>
        <v/>
      </c>
      <c r="S10" t="str">
        <f>'個人種目　申込用紙'!AM32</f>
        <v>.</v>
      </c>
      <c r="T10" t="str">
        <f>'個人種目　申込用紙'!AP32</f>
        <v/>
      </c>
      <c r="U10" t="str">
        <f>'個人種目　申込用紙'!AQ32</f>
        <v>.</v>
      </c>
      <c r="V10" t="str">
        <f>'個人種目　申込用紙'!AT32</f>
        <v/>
      </c>
      <c r="W10" t="str">
        <f>'個人種目　申込用紙'!AU32</f>
        <v>.</v>
      </c>
    </row>
    <row r="11" spans="1:38" x14ac:dyDescent="0.2">
      <c r="A11" s="12" t="str">
        <f>'個人種目　申込用紙'!A35</f>
        <v>10</v>
      </c>
      <c r="C11" t="str">
        <f>'個人種目　申込用紙'!AG35</f>
        <v/>
      </c>
      <c r="D11">
        <f>'個人種目　申込用紙'!C36</f>
        <v>0</v>
      </c>
      <c r="E11" s="1">
        <f>'個人種目　申込用紙'!C35</f>
        <v>0</v>
      </c>
      <c r="F11" t="str">
        <f>'個人種目　申込用紙'!AH35</f>
        <v/>
      </c>
      <c r="I11">
        <f>'個人種目　申込用紙'!AI35</f>
        <v>0</v>
      </c>
      <c r="J11" s="1"/>
      <c r="K11" s="1">
        <f>'個人種目　申込用紙'!AC35</f>
        <v>0</v>
      </c>
      <c r="L11" s="1">
        <f>'個人種目　申込用紙'!AD35</f>
        <v>0</v>
      </c>
      <c r="R11" t="str">
        <f>'個人種目　申込用紙'!AL35</f>
        <v/>
      </c>
      <c r="S11" t="str">
        <f>'個人種目　申込用紙'!AM35</f>
        <v>.</v>
      </c>
      <c r="T11" t="str">
        <f>'個人種目　申込用紙'!AP35</f>
        <v/>
      </c>
      <c r="U11" t="str">
        <f>'個人種目　申込用紙'!AQ35</f>
        <v>.</v>
      </c>
      <c r="V11" t="str">
        <f>'個人種目　申込用紙'!AT35</f>
        <v/>
      </c>
      <c r="W11" t="str">
        <f>'個人種目　申込用紙'!AU35</f>
        <v>.</v>
      </c>
    </row>
    <row r="12" spans="1:38" x14ac:dyDescent="0.2">
      <c r="A12" s="12" t="str">
        <f>'個人種目　申込用紙'!A38</f>
        <v>11</v>
      </c>
      <c r="C12" t="str">
        <f>'個人種目　申込用紙'!AG38</f>
        <v/>
      </c>
      <c r="D12">
        <f>'個人種目　申込用紙'!C39</f>
        <v>0</v>
      </c>
      <c r="E12" s="1">
        <f>'個人種目　申込用紙'!C38</f>
        <v>0</v>
      </c>
      <c r="F12" t="str">
        <f>'個人種目　申込用紙'!AH38</f>
        <v/>
      </c>
      <c r="I12">
        <f>'個人種目　申込用紙'!AI38</f>
        <v>0</v>
      </c>
      <c r="J12" s="1"/>
      <c r="K12" s="1">
        <f>'個人種目　申込用紙'!AC38</f>
        <v>0</v>
      </c>
      <c r="L12" s="1">
        <f>'個人種目　申込用紙'!AD38</f>
        <v>0</v>
      </c>
      <c r="R12" t="str">
        <f>'個人種目　申込用紙'!AL38</f>
        <v/>
      </c>
      <c r="S12" t="str">
        <f>'個人種目　申込用紙'!AM38</f>
        <v>.</v>
      </c>
      <c r="T12" t="str">
        <f>'個人種目　申込用紙'!AP38</f>
        <v/>
      </c>
      <c r="U12" t="str">
        <f>'個人種目　申込用紙'!AQ38</f>
        <v>.</v>
      </c>
      <c r="V12" t="str">
        <f>'個人種目　申込用紙'!AT38</f>
        <v/>
      </c>
      <c r="W12" t="str">
        <f>'個人種目　申込用紙'!AU38</f>
        <v>.</v>
      </c>
    </row>
    <row r="13" spans="1:38" x14ac:dyDescent="0.2">
      <c r="A13" s="12" t="str">
        <f>'個人種目　申込用紙'!A41</f>
        <v>12</v>
      </c>
      <c r="C13" t="str">
        <f>'個人種目　申込用紙'!AG41</f>
        <v/>
      </c>
      <c r="D13">
        <f>'個人種目　申込用紙'!C42</f>
        <v>0</v>
      </c>
      <c r="E13" s="1">
        <f>'個人種目　申込用紙'!C41</f>
        <v>0</v>
      </c>
      <c r="F13" t="str">
        <f>'個人種目　申込用紙'!AH41</f>
        <v/>
      </c>
      <c r="I13">
        <f>'個人種目　申込用紙'!AI41</f>
        <v>0</v>
      </c>
      <c r="J13" s="1"/>
      <c r="K13" s="1">
        <f>'個人種目　申込用紙'!AC41</f>
        <v>0</v>
      </c>
      <c r="L13" s="1">
        <f>'個人種目　申込用紙'!AD41</f>
        <v>0</v>
      </c>
      <c r="R13" t="str">
        <f>'個人種目　申込用紙'!AL41</f>
        <v/>
      </c>
      <c r="S13" t="str">
        <f>'個人種目　申込用紙'!AM41</f>
        <v>.</v>
      </c>
      <c r="T13" t="str">
        <f>'個人種目　申込用紙'!AP41</f>
        <v/>
      </c>
      <c r="U13" t="str">
        <f>'個人種目　申込用紙'!AQ41</f>
        <v>.</v>
      </c>
      <c r="V13" t="str">
        <f>'個人種目　申込用紙'!AT41</f>
        <v/>
      </c>
      <c r="W13" t="str">
        <f>'個人種目　申込用紙'!AU41</f>
        <v>.</v>
      </c>
    </row>
    <row r="14" spans="1:38" x14ac:dyDescent="0.2">
      <c r="A14" s="12" t="str">
        <f>'個人種目　申込用紙'!A44</f>
        <v>13</v>
      </c>
      <c r="C14" t="str">
        <f>'個人種目　申込用紙'!AG44</f>
        <v/>
      </c>
      <c r="D14">
        <f>'個人種目　申込用紙'!C45</f>
        <v>0</v>
      </c>
      <c r="E14" s="1">
        <f>'個人種目　申込用紙'!C44</f>
        <v>0</v>
      </c>
      <c r="F14" t="str">
        <f>'個人種目　申込用紙'!AH44</f>
        <v/>
      </c>
      <c r="I14">
        <f>'個人種目　申込用紙'!AI44</f>
        <v>0</v>
      </c>
      <c r="J14" s="1"/>
      <c r="K14" s="1">
        <f>'個人種目　申込用紙'!AC44</f>
        <v>0</v>
      </c>
      <c r="L14" s="1">
        <f>'個人種目　申込用紙'!AD44</f>
        <v>0</v>
      </c>
      <c r="R14" t="str">
        <f>'個人種目　申込用紙'!AL44</f>
        <v/>
      </c>
      <c r="S14" t="str">
        <f>'個人種目　申込用紙'!AM44</f>
        <v>.</v>
      </c>
      <c r="T14" t="str">
        <f>'個人種目　申込用紙'!AP44</f>
        <v/>
      </c>
      <c r="U14" t="str">
        <f>'個人種目　申込用紙'!AQ44</f>
        <v>.</v>
      </c>
      <c r="V14" t="str">
        <f>'個人種目　申込用紙'!AT44</f>
        <v/>
      </c>
      <c r="W14" t="str">
        <f>'個人種目　申込用紙'!AU44</f>
        <v>.</v>
      </c>
    </row>
    <row r="15" spans="1:38" x14ac:dyDescent="0.2">
      <c r="A15" s="12" t="str">
        <f>'個人種目　申込用紙'!A47</f>
        <v>14</v>
      </c>
      <c r="C15" t="str">
        <f>'個人種目　申込用紙'!AG47</f>
        <v/>
      </c>
      <c r="D15">
        <f>'個人種目　申込用紙'!C48</f>
        <v>0</v>
      </c>
      <c r="E15" s="1">
        <f>'個人種目　申込用紙'!C47</f>
        <v>0</v>
      </c>
      <c r="F15" t="str">
        <f>'個人種目　申込用紙'!AH47</f>
        <v/>
      </c>
      <c r="I15">
        <f>'個人種目　申込用紙'!AI47</f>
        <v>0</v>
      </c>
      <c r="J15" s="1"/>
      <c r="K15" s="1">
        <f>'個人種目　申込用紙'!AC47</f>
        <v>0</v>
      </c>
      <c r="L15" s="1">
        <f>'個人種目　申込用紙'!AD47</f>
        <v>0</v>
      </c>
      <c r="R15" t="str">
        <f>'個人種目　申込用紙'!AL47</f>
        <v/>
      </c>
      <c r="S15" t="str">
        <f>'個人種目　申込用紙'!AM47</f>
        <v>.</v>
      </c>
      <c r="T15" t="str">
        <f>'個人種目　申込用紙'!AP47</f>
        <v/>
      </c>
      <c r="U15" t="str">
        <f>'個人種目　申込用紙'!AQ47</f>
        <v>.</v>
      </c>
      <c r="V15" t="str">
        <f>'個人種目　申込用紙'!AT47</f>
        <v/>
      </c>
      <c r="W15" t="str">
        <f>'個人種目　申込用紙'!AU47</f>
        <v>.</v>
      </c>
    </row>
    <row r="16" spans="1:38" x14ac:dyDescent="0.2">
      <c r="A16" s="12" t="str">
        <f>'個人種目　申込用紙'!A50</f>
        <v>15</v>
      </c>
      <c r="C16" t="str">
        <f>'個人種目　申込用紙'!AG50</f>
        <v/>
      </c>
      <c r="D16">
        <f>'個人種目　申込用紙'!C51</f>
        <v>0</v>
      </c>
      <c r="E16" s="1">
        <f>'個人種目　申込用紙'!C50</f>
        <v>0</v>
      </c>
      <c r="F16" t="str">
        <f>'個人種目　申込用紙'!AH50</f>
        <v/>
      </c>
      <c r="I16">
        <f>'個人種目　申込用紙'!AI50</f>
        <v>0</v>
      </c>
      <c r="J16" s="1"/>
      <c r="K16" s="1">
        <f>'個人種目　申込用紙'!AC50</f>
        <v>0</v>
      </c>
      <c r="L16" s="1">
        <f>'個人種目　申込用紙'!AD50</f>
        <v>0</v>
      </c>
      <c r="R16" t="str">
        <f>'個人種目　申込用紙'!AL50</f>
        <v/>
      </c>
      <c r="S16" t="str">
        <f>'個人種目　申込用紙'!AM50</f>
        <v>.</v>
      </c>
      <c r="T16" t="str">
        <f>'個人種目　申込用紙'!AP50</f>
        <v/>
      </c>
      <c r="U16" t="str">
        <f>'個人種目　申込用紙'!AQ50</f>
        <v>.</v>
      </c>
      <c r="V16" t="str">
        <f>'個人種目　申込用紙'!AT50</f>
        <v/>
      </c>
      <c r="W16" t="str">
        <f>'個人種目　申込用紙'!AU50</f>
        <v>.</v>
      </c>
    </row>
    <row r="17" spans="1:23" x14ac:dyDescent="0.2">
      <c r="A17" s="12" t="str">
        <f>'個人種目　申込用紙'!A53</f>
        <v>16</v>
      </c>
      <c r="C17" t="str">
        <f>'個人種目　申込用紙'!AG53</f>
        <v/>
      </c>
      <c r="D17">
        <f>'個人種目　申込用紙'!C54</f>
        <v>0</v>
      </c>
      <c r="E17" s="1">
        <f>'個人種目　申込用紙'!C53</f>
        <v>0</v>
      </c>
      <c r="F17" t="str">
        <f>'個人種目　申込用紙'!AH53</f>
        <v/>
      </c>
      <c r="I17">
        <f>'個人種目　申込用紙'!AI53</f>
        <v>0</v>
      </c>
      <c r="J17" s="1"/>
      <c r="K17" s="1">
        <f>'個人種目　申込用紙'!AC53</f>
        <v>0</v>
      </c>
      <c r="L17" s="1">
        <f>'個人種目　申込用紙'!AD53</f>
        <v>0</v>
      </c>
      <c r="R17" t="str">
        <f>'個人種目　申込用紙'!AL53</f>
        <v/>
      </c>
      <c r="S17" t="str">
        <f>'個人種目　申込用紙'!AM53</f>
        <v>.</v>
      </c>
      <c r="T17" t="str">
        <f>'個人種目　申込用紙'!AP53</f>
        <v/>
      </c>
      <c r="U17" t="str">
        <f>'個人種目　申込用紙'!AQ53</f>
        <v>.</v>
      </c>
      <c r="V17" t="str">
        <f>'個人種目　申込用紙'!AT53</f>
        <v/>
      </c>
      <c r="W17" t="str">
        <f>'個人種目　申込用紙'!AU53</f>
        <v>.</v>
      </c>
    </row>
    <row r="18" spans="1:23" x14ac:dyDescent="0.2">
      <c r="A18" s="12" t="str">
        <f>'個人種目　申込用紙'!A56</f>
        <v>17</v>
      </c>
      <c r="C18" t="str">
        <f>'個人種目　申込用紙'!AG56</f>
        <v/>
      </c>
      <c r="D18">
        <f>'個人種目　申込用紙'!C57</f>
        <v>0</v>
      </c>
      <c r="E18" s="1">
        <f>'個人種目　申込用紙'!C56</f>
        <v>0</v>
      </c>
      <c r="F18" t="str">
        <f>'個人種目　申込用紙'!AH56</f>
        <v/>
      </c>
      <c r="I18">
        <f>'個人種目　申込用紙'!AI56</f>
        <v>0</v>
      </c>
      <c r="J18" s="1"/>
      <c r="K18" s="1">
        <f>'個人種目　申込用紙'!AC56</f>
        <v>0</v>
      </c>
      <c r="L18" s="1">
        <f>'個人種目　申込用紙'!AD56</f>
        <v>0</v>
      </c>
      <c r="R18" t="str">
        <f>'個人種目　申込用紙'!AL56</f>
        <v/>
      </c>
      <c r="S18" t="str">
        <f>'個人種目　申込用紙'!AM56</f>
        <v>.</v>
      </c>
      <c r="T18" t="str">
        <f>'個人種目　申込用紙'!AP56</f>
        <v/>
      </c>
      <c r="U18" t="str">
        <f>'個人種目　申込用紙'!AQ56</f>
        <v>.</v>
      </c>
      <c r="V18" t="str">
        <f>'個人種目　申込用紙'!AT56</f>
        <v/>
      </c>
      <c r="W18" t="str">
        <f>'個人種目　申込用紙'!AU56</f>
        <v>.</v>
      </c>
    </row>
    <row r="19" spans="1:23" x14ac:dyDescent="0.2">
      <c r="A19" s="12" t="str">
        <f>'個人種目　申込用紙'!A59</f>
        <v>18</v>
      </c>
      <c r="C19" t="str">
        <f>'個人種目　申込用紙'!AG59</f>
        <v/>
      </c>
      <c r="D19">
        <f>'個人種目　申込用紙'!C60</f>
        <v>0</v>
      </c>
      <c r="E19" s="1">
        <f>'個人種目　申込用紙'!C59</f>
        <v>0</v>
      </c>
      <c r="F19" t="str">
        <f>'個人種目　申込用紙'!AH59</f>
        <v/>
      </c>
      <c r="I19">
        <f>'個人種目　申込用紙'!AI59</f>
        <v>0</v>
      </c>
      <c r="J19" s="1"/>
      <c r="K19" s="1">
        <f>'個人種目　申込用紙'!AC59</f>
        <v>0</v>
      </c>
      <c r="L19" s="1">
        <f>'個人種目　申込用紙'!AD59</f>
        <v>0</v>
      </c>
      <c r="R19" t="str">
        <f>'個人種目　申込用紙'!AL59</f>
        <v/>
      </c>
      <c r="S19" t="str">
        <f>'個人種目　申込用紙'!AM59</f>
        <v>.</v>
      </c>
      <c r="T19" t="str">
        <f>'個人種目　申込用紙'!AP59</f>
        <v/>
      </c>
      <c r="U19" t="str">
        <f>'個人種目　申込用紙'!AQ59</f>
        <v>.</v>
      </c>
      <c r="V19" t="str">
        <f>'個人種目　申込用紙'!AT59</f>
        <v/>
      </c>
      <c r="W19" t="str">
        <f>'個人種目　申込用紙'!AU59</f>
        <v>.</v>
      </c>
    </row>
    <row r="20" spans="1:23" x14ac:dyDescent="0.2">
      <c r="A20" s="12" t="str">
        <f>'個人種目　申込用紙'!A62</f>
        <v>19</v>
      </c>
      <c r="C20" t="str">
        <f>'個人種目　申込用紙'!AG62</f>
        <v/>
      </c>
      <c r="D20">
        <f>'個人種目　申込用紙'!C63</f>
        <v>0</v>
      </c>
      <c r="E20" s="1">
        <f>'個人種目　申込用紙'!C62</f>
        <v>0</v>
      </c>
      <c r="F20" t="str">
        <f>'個人種目　申込用紙'!AH62</f>
        <v/>
      </c>
      <c r="I20">
        <f>'個人種目　申込用紙'!AI62</f>
        <v>0</v>
      </c>
      <c r="J20" s="1"/>
      <c r="K20" s="1">
        <f>'個人種目　申込用紙'!AC62</f>
        <v>0</v>
      </c>
      <c r="L20" s="1">
        <f>'個人種目　申込用紙'!AD62</f>
        <v>0</v>
      </c>
      <c r="R20" t="str">
        <f>'個人種目　申込用紙'!AL62</f>
        <v/>
      </c>
      <c r="S20" t="str">
        <f>'個人種目　申込用紙'!AM62</f>
        <v>.</v>
      </c>
      <c r="T20" t="str">
        <f>'個人種目　申込用紙'!AP62</f>
        <v/>
      </c>
      <c r="U20" t="str">
        <f>'個人種目　申込用紙'!AQ62</f>
        <v>.</v>
      </c>
      <c r="V20" t="str">
        <f>'個人種目　申込用紙'!AT62</f>
        <v/>
      </c>
      <c r="W20" t="str">
        <f>'個人種目　申込用紙'!AU62</f>
        <v>.</v>
      </c>
    </row>
    <row r="21" spans="1:23" x14ac:dyDescent="0.2">
      <c r="A21" s="12" t="str">
        <f>'個人種目　申込用紙'!A65</f>
        <v>20</v>
      </c>
      <c r="C21" t="str">
        <f>'個人種目　申込用紙'!AG65</f>
        <v/>
      </c>
      <c r="D21">
        <f>'個人種目　申込用紙'!C66</f>
        <v>0</v>
      </c>
      <c r="E21" s="1">
        <f>'個人種目　申込用紙'!C65</f>
        <v>0</v>
      </c>
      <c r="F21" t="str">
        <f>'個人種目　申込用紙'!AH65</f>
        <v/>
      </c>
      <c r="I21">
        <f>'個人種目　申込用紙'!AI65</f>
        <v>0</v>
      </c>
      <c r="J21" s="1"/>
      <c r="K21" s="1">
        <f>'個人種目　申込用紙'!AC65</f>
        <v>0</v>
      </c>
      <c r="L21" s="1">
        <f>'個人種目　申込用紙'!AD65</f>
        <v>0</v>
      </c>
      <c r="R21" t="str">
        <f>'個人種目　申込用紙'!AL65</f>
        <v/>
      </c>
      <c r="S21" t="str">
        <f>'個人種目　申込用紙'!AM65</f>
        <v>.</v>
      </c>
      <c r="T21" t="str">
        <f>'個人種目　申込用紙'!AP65</f>
        <v/>
      </c>
      <c r="U21" t="str">
        <f>'個人種目　申込用紙'!AQ65</f>
        <v>.</v>
      </c>
      <c r="V21" t="str">
        <f>'個人種目　申込用紙'!AT65</f>
        <v/>
      </c>
      <c r="W21" t="str">
        <f>'個人種目　申込用紙'!AU65</f>
        <v>.</v>
      </c>
    </row>
    <row r="22" spans="1:23" x14ac:dyDescent="0.2">
      <c r="A22" s="12" t="str">
        <f>'個人種目　申込用紙'!A68</f>
        <v>21</v>
      </c>
      <c r="C22" t="str">
        <f>'個人種目　申込用紙'!AG68</f>
        <v/>
      </c>
      <c r="D22">
        <f>'個人種目　申込用紙'!C69</f>
        <v>0</v>
      </c>
      <c r="E22" s="1">
        <f>'個人種目　申込用紙'!C68</f>
        <v>0</v>
      </c>
      <c r="F22" t="str">
        <f>'個人種目　申込用紙'!AH68</f>
        <v/>
      </c>
      <c r="I22">
        <f>'個人種目　申込用紙'!AI68</f>
        <v>0</v>
      </c>
      <c r="J22" s="1"/>
      <c r="K22" s="1">
        <f>'個人種目　申込用紙'!AC68</f>
        <v>0</v>
      </c>
      <c r="L22" s="1">
        <f>'個人種目　申込用紙'!AD68</f>
        <v>0</v>
      </c>
      <c r="R22" t="str">
        <f>'個人種目　申込用紙'!AL68</f>
        <v/>
      </c>
      <c r="S22" t="str">
        <f>'個人種目　申込用紙'!AM68</f>
        <v>.</v>
      </c>
      <c r="T22" t="str">
        <f>'個人種目　申込用紙'!AP68</f>
        <v/>
      </c>
      <c r="U22" t="str">
        <f>'個人種目　申込用紙'!AQ68</f>
        <v>.</v>
      </c>
      <c r="V22" t="str">
        <f>'個人種目　申込用紙'!AT68</f>
        <v/>
      </c>
      <c r="W22" t="str">
        <f>'個人種目　申込用紙'!AU68</f>
        <v>.</v>
      </c>
    </row>
    <row r="23" spans="1:23" x14ac:dyDescent="0.2">
      <c r="A23" s="12" t="str">
        <f>'個人種目　申込用紙'!A71</f>
        <v>22</v>
      </c>
      <c r="C23" t="str">
        <f>'個人種目　申込用紙'!AG71</f>
        <v/>
      </c>
      <c r="D23">
        <f>'個人種目　申込用紙'!C72</f>
        <v>0</v>
      </c>
      <c r="E23" s="1">
        <f>'個人種目　申込用紙'!C71</f>
        <v>0</v>
      </c>
      <c r="F23" t="str">
        <f>'個人種目　申込用紙'!AH71</f>
        <v/>
      </c>
      <c r="I23">
        <f>'個人種目　申込用紙'!AI71</f>
        <v>0</v>
      </c>
      <c r="J23" s="1"/>
      <c r="K23" s="1">
        <f>'個人種目　申込用紙'!AC71</f>
        <v>0</v>
      </c>
      <c r="L23" s="1">
        <f>'個人種目　申込用紙'!AD71</f>
        <v>0</v>
      </c>
      <c r="R23" t="str">
        <f>'個人種目　申込用紙'!AL71</f>
        <v/>
      </c>
      <c r="S23" t="str">
        <f>'個人種目　申込用紙'!AM71</f>
        <v>.</v>
      </c>
      <c r="T23" t="str">
        <f>'個人種目　申込用紙'!AP71</f>
        <v/>
      </c>
      <c r="U23" t="str">
        <f>'個人種目　申込用紙'!AQ71</f>
        <v>.</v>
      </c>
      <c r="V23" t="str">
        <f>'個人種目　申込用紙'!AT71</f>
        <v/>
      </c>
      <c r="W23" t="str">
        <f>'個人種目　申込用紙'!AU71</f>
        <v>.</v>
      </c>
    </row>
    <row r="24" spans="1:23" x14ac:dyDescent="0.2">
      <c r="A24" s="12" t="str">
        <f>'個人種目　申込用紙'!A74</f>
        <v>23</v>
      </c>
      <c r="C24" t="str">
        <f>'個人種目　申込用紙'!AG74</f>
        <v/>
      </c>
      <c r="D24">
        <f>'個人種目　申込用紙'!C75</f>
        <v>0</v>
      </c>
      <c r="E24" s="1">
        <f>'個人種目　申込用紙'!C74</f>
        <v>0</v>
      </c>
      <c r="F24" t="str">
        <f>'個人種目　申込用紙'!AH74</f>
        <v/>
      </c>
      <c r="I24">
        <f>'個人種目　申込用紙'!AI74</f>
        <v>0</v>
      </c>
      <c r="J24" s="1"/>
      <c r="K24" s="1">
        <f>'個人種目　申込用紙'!AC74</f>
        <v>0</v>
      </c>
      <c r="L24" s="1">
        <f>'個人種目　申込用紙'!AD74</f>
        <v>0</v>
      </c>
      <c r="R24" t="str">
        <f>'個人種目　申込用紙'!AL74</f>
        <v/>
      </c>
      <c r="S24" t="str">
        <f>'個人種目　申込用紙'!AM74</f>
        <v>.</v>
      </c>
      <c r="T24" t="str">
        <f>'個人種目　申込用紙'!AP74</f>
        <v/>
      </c>
      <c r="U24" t="str">
        <f>'個人種目　申込用紙'!AQ74</f>
        <v>.</v>
      </c>
      <c r="V24" t="str">
        <f>'個人種目　申込用紙'!AT74</f>
        <v/>
      </c>
      <c r="W24" t="str">
        <f>'個人種目　申込用紙'!AU74</f>
        <v>.</v>
      </c>
    </row>
    <row r="25" spans="1:23" x14ac:dyDescent="0.2">
      <c r="A25" s="12" t="str">
        <f>'個人種目　申込用紙'!A77</f>
        <v>24</v>
      </c>
      <c r="C25" t="str">
        <f>'個人種目　申込用紙'!AG77</f>
        <v/>
      </c>
      <c r="D25">
        <f>'個人種目　申込用紙'!C78</f>
        <v>0</v>
      </c>
      <c r="E25" s="1">
        <f>'個人種目　申込用紙'!C77</f>
        <v>0</v>
      </c>
      <c r="F25" t="str">
        <f>'個人種目　申込用紙'!AH77</f>
        <v/>
      </c>
      <c r="I25">
        <f>'個人種目　申込用紙'!AI77</f>
        <v>0</v>
      </c>
      <c r="J25" s="1"/>
      <c r="K25" s="1">
        <f>'個人種目　申込用紙'!AC77</f>
        <v>0</v>
      </c>
      <c r="L25" s="1">
        <f>'個人種目　申込用紙'!AD77</f>
        <v>0</v>
      </c>
      <c r="R25" t="str">
        <f>'個人種目　申込用紙'!AL77</f>
        <v/>
      </c>
      <c r="S25" t="str">
        <f>'個人種目　申込用紙'!AM77</f>
        <v>.</v>
      </c>
      <c r="T25" t="str">
        <f>'個人種目　申込用紙'!AP77</f>
        <v/>
      </c>
      <c r="U25" t="str">
        <f>'個人種目　申込用紙'!AQ77</f>
        <v>.</v>
      </c>
      <c r="V25" t="str">
        <f>'個人種目　申込用紙'!AT77</f>
        <v/>
      </c>
      <c r="W25" t="str">
        <f>'個人種目　申込用紙'!AU77</f>
        <v>.</v>
      </c>
    </row>
    <row r="26" spans="1:23" x14ac:dyDescent="0.2">
      <c r="A26" s="12" t="str">
        <f>'個人種目　申込用紙'!A80</f>
        <v>25</v>
      </c>
      <c r="C26" t="str">
        <f>'個人種目　申込用紙'!AG80</f>
        <v/>
      </c>
      <c r="D26">
        <f>'個人種目　申込用紙'!C81</f>
        <v>0</v>
      </c>
      <c r="E26" s="1">
        <f>'個人種目　申込用紙'!C80</f>
        <v>0</v>
      </c>
      <c r="F26" t="str">
        <f>'個人種目　申込用紙'!AH80</f>
        <v/>
      </c>
      <c r="I26">
        <f>'個人種目　申込用紙'!AI80</f>
        <v>0</v>
      </c>
      <c r="J26" s="1"/>
      <c r="K26" s="1">
        <f>'個人種目　申込用紙'!AC80</f>
        <v>0</v>
      </c>
      <c r="L26" s="1">
        <f>'個人種目　申込用紙'!AD80</f>
        <v>0</v>
      </c>
      <c r="R26" t="str">
        <f>'個人種目　申込用紙'!AL80</f>
        <v/>
      </c>
      <c r="S26" t="str">
        <f>'個人種目　申込用紙'!AM80</f>
        <v>.</v>
      </c>
      <c r="T26" t="str">
        <f>'個人種目　申込用紙'!AP80</f>
        <v/>
      </c>
      <c r="U26" t="str">
        <f>'個人種目　申込用紙'!AQ80</f>
        <v>.</v>
      </c>
      <c r="V26" t="str">
        <f>'個人種目　申込用紙'!AT80</f>
        <v/>
      </c>
      <c r="W26" t="str">
        <f>'個人種目　申込用紙'!AU80</f>
        <v>.</v>
      </c>
    </row>
    <row r="27" spans="1:23" x14ac:dyDescent="0.2">
      <c r="A27" s="12" t="str">
        <f>'個人種目　申込用紙'!A83</f>
        <v>26</v>
      </c>
      <c r="C27" t="str">
        <f>'個人種目　申込用紙'!AG83</f>
        <v/>
      </c>
      <c r="D27">
        <f>'個人種目　申込用紙'!C84</f>
        <v>0</v>
      </c>
      <c r="E27" s="1">
        <f>'個人種目　申込用紙'!C83</f>
        <v>0</v>
      </c>
      <c r="F27" t="str">
        <f>'個人種目　申込用紙'!AH83</f>
        <v/>
      </c>
      <c r="I27">
        <f>'個人種目　申込用紙'!AI83</f>
        <v>0</v>
      </c>
      <c r="J27" s="1"/>
      <c r="K27" s="1">
        <f>'個人種目　申込用紙'!AC83</f>
        <v>0</v>
      </c>
      <c r="L27" s="1">
        <f>'個人種目　申込用紙'!AD83</f>
        <v>0</v>
      </c>
      <c r="R27" t="str">
        <f>'個人種目　申込用紙'!AL83</f>
        <v/>
      </c>
      <c r="S27" t="str">
        <f>'個人種目　申込用紙'!AM83</f>
        <v>.</v>
      </c>
      <c r="T27" t="str">
        <f>'個人種目　申込用紙'!AP83</f>
        <v/>
      </c>
      <c r="U27" t="str">
        <f>'個人種目　申込用紙'!AQ83</f>
        <v>.</v>
      </c>
      <c r="V27" t="str">
        <f>'個人種目　申込用紙'!AT83</f>
        <v/>
      </c>
      <c r="W27" t="str">
        <f>'個人種目　申込用紙'!AU83</f>
        <v>.</v>
      </c>
    </row>
    <row r="28" spans="1:23" x14ac:dyDescent="0.2">
      <c r="A28" s="12" t="str">
        <f>'個人種目　申込用紙'!A86</f>
        <v>27</v>
      </c>
      <c r="C28" t="str">
        <f>'個人種目　申込用紙'!AG86</f>
        <v/>
      </c>
      <c r="D28">
        <f>'個人種目　申込用紙'!C87</f>
        <v>0</v>
      </c>
      <c r="E28" s="1">
        <f>'個人種目　申込用紙'!C86</f>
        <v>0</v>
      </c>
      <c r="F28" t="str">
        <f>'個人種目　申込用紙'!AH86</f>
        <v/>
      </c>
      <c r="I28">
        <f>'個人種目　申込用紙'!AI86</f>
        <v>0</v>
      </c>
      <c r="J28" s="1"/>
      <c r="K28" s="1">
        <f>'個人種目　申込用紙'!AC86</f>
        <v>0</v>
      </c>
      <c r="L28" s="1">
        <f>'個人種目　申込用紙'!AD86</f>
        <v>0</v>
      </c>
      <c r="R28" t="str">
        <f>'個人種目　申込用紙'!AL86</f>
        <v/>
      </c>
      <c r="S28" t="str">
        <f>'個人種目　申込用紙'!AM86</f>
        <v>.</v>
      </c>
      <c r="T28" t="str">
        <f>'個人種目　申込用紙'!AP86</f>
        <v/>
      </c>
      <c r="U28" t="str">
        <f>'個人種目　申込用紙'!AQ86</f>
        <v>.</v>
      </c>
      <c r="V28" t="str">
        <f>'個人種目　申込用紙'!AT86</f>
        <v/>
      </c>
      <c r="W28" t="str">
        <f>'個人種目　申込用紙'!AU86</f>
        <v>.</v>
      </c>
    </row>
    <row r="29" spans="1:23" x14ac:dyDescent="0.2">
      <c r="A29" s="12" t="str">
        <f>'個人種目　申込用紙'!A89</f>
        <v>28</v>
      </c>
      <c r="C29" t="str">
        <f>'個人種目　申込用紙'!AG89</f>
        <v/>
      </c>
      <c r="D29">
        <f>'個人種目　申込用紙'!C90</f>
        <v>0</v>
      </c>
      <c r="E29" s="1">
        <f>'個人種目　申込用紙'!C89</f>
        <v>0</v>
      </c>
      <c r="F29" t="str">
        <f>'個人種目　申込用紙'!AH89</f>
        <v/>
      </c>
      <c r="I29">
        <f>'個人種目　申込用紙'!AI89</f>
        <v>0</v>
      </c>
      <c r="J29" s="1"/>
      <c r="K29" s="1">
        <f>'個人種目　申込用紙'!AC89</f>
        <v>0</v>
      </c>
      <c r="L29" s="1">
        <f>'個人種目　申込用紙'!AD89</f>
        <v>0</v>
      </c>
      <c r="R29" t="str">
        <f>'個人種目　申込用紙'!AL89</f>
        <v/>
      </c>
      <c r="S29" t="str">
        <f>'個人種目　申込用紙'!AM89</f>
        <v>.</v>
      </c>
      <c r="T29" t="str">
        <f>'個人種目　申込用紙'!AP89</f>
        <v/>
      </c>
      <c r="U29" t="str">
        <f>'個人種目　申込用紙'!AQ89</f>
        <v>.</v>
      </c>
      <c r="V29" t="str">
        <f>'個人種目　申込用紙'!AT89</f>
        <v/>
      </c>
      <c r="W29" t="str">
        <f>'個人種目　申込用紙'!AU89</f>
        <v>.</v>
      </c>
    </row>
    <row r="30" spans="1:23" x14ac:dyDescent="0.2">
      <c r="A30" s="12" t="str">
        <f>'個人種目　申込用紙'!A92</f>
        <v>29</v>
      </c>
      <c r="C30" t="str">
        <f>'個人種目　申込用紙'!AG92</f>
        <v/>
      </c>
      <c r="D30">
        <f>'個人種目　申込用紙'!C93</f>
        <v>0</v>
      </c>
      <c r="E30" s="1">
        <f>'個人種目　申込用紙'!C92</f>
        <v>0</v>
      </c>
      <c r="F30" t="str">
        <f>'個人種目　申込用紙'!AH92</f>
        <v/>
      </c>
      <c r="I30">
        <f>'個人種目　申込用紙'!AI92</f>
        <v>0</v>
      </c>
      <c r="J30" s="1"/>
      <c r="K30" s="1">
        <f>'個人種目　申込用紙'!AC92</f>
        <v>0</v>
      </c>
      <c r="L30" s="1">
        <f>'個人種目　申込用紙'!AD92</f>
        <v>0</v>
      </c>
      <c r="R30" t="str">
        <f>'個人種目　申込用紙'!AL92</f>
        <v/>
      </c>
      <c r="S30" t="str">
        <f>'個人種目　申込用紙'!AM92</f>
        <v>.</v>
      </c>
      <c r="T30" t="str">
        <f>'個人種目　申込用紙'!AP92</f>
        <v/>
      </c>
      <c r="U30" t="str">
        <f>'個人種目　申込用紙'!AQ92</f>
        <v>.</v>
      </c>
      <c r="V30" t="str">
        <f>'個人種目　申込用紙'!AT92</f>
        <v/>
      </c>
      <c r="W30" t="str">
        <f>'個人種目　申込用紙'!AU92</f>
        <v>.</v>
      </c>
    </row>
    <row r="31" spans="1:23" x14ac:dyDescent="0.2">
      <c r="A31" s="12" t="str">
        <f>'個人種目　申込用紙'!A95</f>
        <v>30</v>
      </c>
      <c r="C31" t="str">
        <f>'個人種目　申込用紙'!AG95</f>
        <v/>
      </c>
      <c r="D31">
        <f>'個人種目　申込用紙'!C96</f>
        <v>0</v>
      </c>
      <c r="E31" s="1">
        <f>'個人種目　申込用紙'!C95</f>
        <v>0</v>
      </c>
      <c r="F31" t="str">
        <f>'個人種目　申込用紙'!AH95</f>
        <v/>
      </c>
      <c r="I31">
        <f>'個人種目　申込用紙'!AI95</f>
        <v>0</v>
      </c>
      <c r="J31" s="1"/>
      <c r="K31" s="1">
        <f>'個人種目　申込用紙'!AC95</f>
        <v>0</v>
      </c>
      <c r="L31" s="1">
        <f>'個人種目　申込用紙'!AD95</f>
        <v>0</v>
      </c>
      <c r="R31" t="str">
        <f>'個人種目　申込用紙'!AL95</f>
        <v/>
      </c>
      <c r="S31" t="str">
        <f>'個人種目　申込用紙'!AM95</f>
        <v>.</v>
      </c>
      <c r="T31" t="str">
        <f>'個人種目　申込用紙'!AP95</f>
        <v/>
      </c>
      <c r="U31" t="str">
        <f>'個人種目　申込用紙'!AQ95</f>
        <v>.</v>
      </c>
      <c r="V31" t="str">
        <f>'個人種目　申込用紙'!AT95</f>
        <v/>
      </c>
      <c r="W31" t="str">
        <f>'個人種目　申込用紙'!AU95</f>
        <v>.</v>
      </c>
    </row>
    <row r="32" spans="1:23" x14ac:dyDescent="0.2">
      <c r="A32" s="12" t="str">
        <f>'個人種目　申込用紙'!A98</f>
        <v>31</v>
      </c>
      <c r="C32" t="str">
        <f>'個人種目　申込用紙'!AG98</f>
        <v/>
      </c>
      <c r="D32">
        <f>'個人種目　申込用紙'!C99</f>
        <v>0</v>
      </c>
      <c r="E32" s="1">
        <f>'個人種目　申込用紙'!C98</f>
        <v>0</v>
      </c>
      <c r="F32" t="str">
        <f>'個人種目　申込用紙'!AH98</f>
        <v/>
      </c>
      <c r="I32">
        <f>'個人種目　申込用紙'!AI98</f>
        <v>0</v>
      </c>
      <c r="J32" s="1"/>
      <c r="K32" s="1">
        <f>'個人種目　申込用紙'!AC98</f>
        <v>0</v>
      </c>
      <c r="L32" s="1">
        <f>'個人種目　申込用紙'!AD98</f>
        <v>0</v>
      </c>
      <c r="R32" t="str">
        <f>'個人種目　申込用紙'!AL98</f>
        <v/>
      </c>
      <c r="S32" t="str">
        <f>'個人種目　申込用紙'!AM98</f>
        <v>.</v>
      </c>
      <c r="T32" t="str">
        <f>'個人種目　申込用紙'!AP98</f>
        <v/>
      </c>
      <c r="U32" t="str">
        <f>'個人種目　申込用紙'!AQ98</f>
        <v>.</v>
      </c>
      <c r="V32" t="str">
        <f>'個人種目　申込用紙'!AT98</f>
        <v/>
      </c>
      <c r="W32" t="str">
        <f>'個人種目　申込用紙'!AU98</f>
        <v>.</v>
      </c>
    </row>
    <row r="33" spans="1:23" x14ac:dyDescent="0.2">
      <c r="A33" s="12" t="str">
        <f>'個人種目　申込用紙'!A101</f>
        <v>32</v>
      </c>
      <c r="C33" t="str">
        <f>'個人種目　申込用紙'!AG101</f>
        <v/>
      </c>
      <c r="D33">
        <f>'個人種目　申込用紙'!C102</f>
        <v>0</v>
      </c>
      <c r="E33" s="1">
        <f>'個人種目　申込用紙'!C101</f>
        <v>0</v>
      </c>
      <c r="F33" t="str">
        <f>'個人種目　申込用紙'!AH101</f>
        <v/>
      </c>
      <c r="I33">
        <f>'個人種目　申込用紙'!AI101</f>
        <v>0</v>
      </c>
      <c r="J33" s="1"/>
      <c r="K33" s="1">
        <f>'個人種目　申込用紙'!AC101</f>
        <v>0</v>
      </c>
      <c r="L33" s="1">
        <f>'個人種目　申込用紙'!AD101</f>
        <v>0</v>
      </c>
      <c r="R33" t="str">
        <f>'個人種目　申込用紙'!AL101</f>
        <v/>
      </c>
      <c r="S33" t="str">
        <f>'個人種目　申込用紙'!AM101</f>
        <v>.</v>
      </c>
      <c r="T33" t="str">
        <f>'個人種目　申込用紙'!AP101</f>
        <v/>
      </c>
      <c r="U33" t="str">
        <f>'個人種目　申込用紙'!AQ101</f>
        <v>.</v>
      </c>
      <c r="V33" t="str">
        <f>'個人種目　申込用紙'!AT101</f>
        <v/>
      </c>
      <c r="W33" t="str">
        <f>'個人種目　申込用紙'!AU101</f>
        <v>.</v>
      </c>
    </row>
    <row r="34" spans="1:23" x14ac:dyDescent="0.2">
      <c r="A34" s="12" t="str">
        <f>'個人種目　申込用紙'!A104</f>
        <v>33</v>
      </c>
      <c r="C34" t="str">
        <f>'個人種目　申込用紙'!AG104</f>
        <v/>
      </c>
      <c r="D34">
        <f>'個人種目　申込用紙'!C105</f>
        <v>0</v>
      </c>
      <c r="E34" s="1">
        <f>'個人種目　申込用紙'!C104</f>
        <v>0</v>
      </c>
      <c r="F34" t="str">
        <f>'個人種目　申込用紙'!AH104</f>
        <v/>
      </c>
      <c r="I34">
        <f>'個人種目　申込用紙'!AI104</f>
        <v>0</v>
      </c>
      <c r="J34" s="1"/>
      <c r="K34" s="1">
        <f>'個人種目　申込用紙'!AC104</f>
        <v>0</v>
      </c>
      <c r="L34" s="1">
        <f>'個人種目　申込用紙'!AD104</f>
        <v>0</v>
      </c>
      <c r="R34" t="str">
        <f>'個人種目　申込用紙'!AL104</f>
        <v/>
      </c>
      <c r="S34" t="str">
        <f>'個人種目　申込用紙'!AM104</f>
        <v>.</v>
      </c>
      <c r="T34" t="str">
        <f>'個人種目　申込用紙'!AP104</f>
        <v/>
      </c>
      <c r="U34" t="str">
        <f>'個人種目　申込用紙'!AQ104</f>
        <v>.</v>
      </c>
      <c r="V34" t="str">
        <f>'個人種目　申込用紙'!AT104</f>
        <v/>
      </c>
      <c r="W34" t="str">
        <f>'個人種目　申込用紙'!AU104</f>
        <v>.</v>
      </c>
    </row>
    <row r="35" spans="1:23" x14ac:dyDescent="0.2">
      <c r="A35" s="12" t="str">
        <f>'個人種目　申込用紙'!A107</f>
        <v>34</v>
      </c>
      <c r="C35" t="str">
        <f>'個人種目　申込用紙'!AG107</f>
        <v/>
      </c>
      <c r="D35">
        <f>'個人種目　申込用紙'!C108</f>
        <v>0</v>
      </c>
      <c r="E35" s="1">
        <f>'個人種目　申込用紙'!C107</f>
        <v>0</v>
      </c>
      <c r="F35" t="str">
        <f>'個人種目　申込用紙'!AH107</f>
        <v/>
      </c>
      <c r="I35">
        <f>'個人種目　申込用紙'!AI107</f>
        <v>0</v>
      </c>
      <c r="J35" s="1"/>
      <c r="K35" s="1">
        <f>'個人種目　申込用紙'!AC107</f>
        <v>0</v>
      </c>
      <c r="L35" s="1">
        <f>'個人種目　申込用紙'!AD107</f>
        <v>0</v>
      </c>
      <c r="R35" t="str">
        <f>'個人種目　申込用紙'!AL107</f>
        <v/>
      </c>
      <c r="S35" t="str">
        <f>'個人種目　申込用紙'!AM107</f>
        <v>.</v>
      </c>
      <c r="T35" t="str">
        <f>'個人種目　申込用紙'!AP107</f>
        <v/>
      </c>
      <c r="U35" t="str">
        <f>'個人種目　申込用紙'!AQ107</f>
        <v>.</v>
      </c>
      <c r="V35" t="str">
        <f>'個人種目　申込用紙'!AT107</f>
        <v/>
      </c>
      <c r="W35" t="str">
        <f>'個人種目　申込用紙'!AU107</f>
        <v>.</v>
      </c>
    </row>
    <row r="36" spans="1:23" x14ac:dyDescent="0.2">
      <c r="A36" s="12" t="str">
        <f>'個人種目　申込用紙'!A110</f>
        <v>35</v>
      </c>
      <c r="C36" t="str">
        <f>'個人種目　申込用紙'!AG110</f>
        <v/>
      </c>
      <c r="D36">
        <f>'個人種目　申込用紙'!C111</f>
        <v>0</v>
      </c>
      <c r="E36" s="1">
        <f>'個人種目　申込用紙'!C110</f>
        <v>0</v>
      </c>
      <c r="F36" t="str">
        <f>'個人種目　申込用紙'!AH110</f>
        <v/>
      </c>
      <c r="I36">
        <f>'個人種目　申込用紙'!AI110</f>
        <v>0</v>
      </c>
      <c r="J36" s="1"/>
      <c r="K36" s="1">
        <f>'個人種目　申込用紙'!AC110</f>
        <v>0</v>
      </c>
      <c r="L36" s="1">
        <f>'個人種目　申込用紙'!AD110</f>
        <v>0</v>
      </c>
      <c r="R36" t="str">
        <f>'個人種目　申込用紙'!AL110</f>
        <v/>
      </c>
      <c r="S36" t="str">
        <f>'個人種目　申込用紙'!AM110</f>
        <v>.</v>
      </c>
      <c r="T36" t="str">
        <f>'個人種目　申込用紙'!AP110</f>
        <v/>
      </c>
      <c r="U36" t="str">
        <f>'個人種目　申込用紙'!AQ110</f>
        <v>.</v>
      </c>
      <c r="V36" t="str">
        <f>'個人種目　申込用紙'!AT110</f>
        <v/>
      </c>
      <c r="W36" t="str">
        <f>'個人種目　申込用紙'!AU110</f>
        <v>.</v>
      </c>
    </row>
    <row r="37" spans="1:23" x14ac:dyDescent="0.2">
      <c r="A37" s="12" t="str">
        <f>'個人種目　申込用紙'!A113</f>
        <v>36</v>
      </c>
      <c r="C37" t="str">
        <f>'個人種目　申込用紙'!AG113</f>
        <v/>
      </c>
      <c r="D37">
        <f>'個人種目　申込用紙'!C114</f>
        <v>0</v>
      </c>
      <c r="E37" s="1">
        <f>'個人種目　申込用紙'!C113</f>
        <v>0</v>
      </c>
      <c r="F37" t="str">
        <f>'個人種目　申込用紙'!AH113</f>
        <v/>
      </c>
      <c r="I37">
        <f>'個人種目　申込用紙'!AI113</f>
        <v>0</v>
      </c>
      <c r="J37" s="1"/>
      <c r="K37" s="1">
        <f>'個人種目　申込用紙'!AC113</f>
        <v>0</v>
      </c>
      <c r="L37" s="1">
        <f>'個人種目　申込用紙'!AD113</f>
        <v>0</v>
      </c>
      <c r="R37" t="str">
        <f>'個人種目　申込用紙'!AL113</f>
        <v/>
      </c>
      <c r="S37" t="str">
        <f>'個人種目　申込用紙'!AM113</f>
        <v>.</v>
      </c>
      <c r="T37" t="str">
        <f>'個人種目　申込用紙'!AP113</f>
        <v/>
      </c>
      <c r="U37" t="str">
        <f>'個人種目　申込用紙'!AQ113</f>
        <v>.</v>
      </c>
      <c r="V37" t="str">
        <f>'個人種目　申込用紙'!AT113</f>
        <v/>
      </c>
      <c r="W37" t="str">
        <f>'個人種目　申込用紙'!AU113</f>
        <v>.</v>
      </c>
    </row>
    <row r="38" spans="1:23" x14ac:dyDescent="0.2">
      <c r="A38" s="12" t="str">
        <f>'個人種目　申込用紙'!A116</f>
        <v>37</v>
      </c>
      <c r="C38" t="str">
        <f>'個人種目　申込用紙'!AG116</f>
        <v/>
      </c>
      <c r="D38">
        <f>'個人種目　申込用紙'!C117</f>
        <v>0</v>
      </c>
      <c r="E38" s="1">
        <f>'個人種目　申込用紙'!C116</f>
        <v>0</v>
      </c>
      <c r="F38" t="str">
        <f>'個人種目　申込用紙'!AH116</f>
        <v/>
      </c>
      <c r="I38">
        <f>'個人種目　申込用紙'!AI116</f>
        <v>0</v>
      </c>
      <c r="J38" s="1"/>
      <c r="K38" s="1">
        <f>'個人種目　申込用紙'!AC116</f>
        <v>0</v>
      </c>
      <c r="L38" s="1">
        <f>'個人種目　申込用紙'!AD116</f>
        <v>0</v>
      </c>
      <c r="R38" t="str">
        <f>'個人種目　申込用紙'!AL116</f>
        <v/>
      </c>
      <c r="S38" t="str">
        <f>'個人種目　申込用紙'!AM116</f>
        <v>.</v>
      </c>
      <c r="T38" t="str">
        <f>'個人種目　申込用紙'!AP116</f>
        <v/>
      </c>
      <c r="U38" t="str">
        <f>'個人種目　申込用紙'!AQ116</f>
        <v>.</v>
      </c>
      <c r="V38" t="str">
        <f>'個人種目　申込用紙'!AT116</f>
        <v/>
      </c>
      <c r="W38" t="str">
        <f>'個人種目　申込用紙'!AU116</f>
        <v>.</v>
      </c>
    </row>
    <row r="39" spans="1:23" x14ac:dyDescent="0.2">
      <c r="A39" s="12" t="str">
        <f>'個人種目　申込用紙'!A119</f>
        <v>38</v>
      </c>
      <c r="C39" t="str">
        <f>'個人種目　申込用紙'!AG119</f>
        <v/>
      </c>
      <c r="D39">
        <f>'個人種目　申込用紙'!C120</f>
        <v>0</v>
      </c>
      <c r="E39" s="1">
        <f>'個人種目　申込用紙'!C119</f>
        <v>0</v>
      </c>
      <c r="F39" t="str">
        <f>'個人種目　申込用紙'!AH119</f>
        <v/>
      </c>
      <c r="I39">
        <f>'個人種目　申込用紙'!AI119</f>
        <v>0</v>
      </c>
      <c r="J39" s="1"/>
      <c r="K39" s="1">
        <f>'個人種目　申込用紙'!AC119</f>
        <v>0</v>
      </c>
      <c r="L39" s="1">
        <f>'個人種目　申込用紙'!AD119</f>
        <v>0</v>
      </c>
      <c r="R39" t="str">
        <f>'個人種目　申込用紙'!AL119</f>
        <v/>
      </c>
      <c r="S39" t="str">
        <f>'個人種目　申込用紙'!AM119</f>
        <v>.</v>
      </c>
      <c r="T39" t="str">
        <f>'個人種目　申込用紙'!AP119</f>
        <v/>
      </c>
      <c r="U39" t="str">
        <f>'個人種目　申込用紙'!AQ119</f>
        <v>.</v>
      </c>
      <c r="V39" t="str">
        <f>'個人種目　申込用紙'!AT119</f>
        <v/>
      </c>
      <c r="W39" t="str">
        <f>'個人種目　申込用紙'!AU119</f>
        <v>.</v>
      </c>
    </row>
    <row r="40" spans="1:23" x14ac:dyDescent="0.2">
      <c r="A40" s="12" t="str">
        <f>'個人種目　申込用紙'!A122</f>
        <v>39</v>
      </c>
      <c r="C40" t="str">
        <f>'個人種目　申込用紙'!AG122</f>
        <v/>
      </c>
      <c r="D40">
        <f>'個人種目　申込用紙'!C123</f>
        <v>0</v>
      </c>
      <c r="E40" s="1">
        <f>'個人種目　申込用紙'!C122</f>
        <v>0</v>
      </c>
      <c r="F40" t="str">
        <f>'個人種目　申込用紙'!AH122</f>
        <v/>
      </c>
      <c r="I40">
        <f>'個人種目　申込用紙'!AI122</f>
        <v>0</v>
      </c>
      <c r="J40" s="1"/>
      <c r="K40" s="1">
        <f>'個人種目　申込用紙'!AC122</f>
        <v>0</v>
      </c>
      <c r="L40" s="1">
        <f>'個人種目　申込用紙'!AD122</f>
        <v>0</v>
      </c>
      <c r="R40" t="str">
        <f>'個人種目　申込用紙'!AL122</f>
        <v/>
      </c>
      <c r="S40" t="str">
        <f>'個人種目　申込用紙'!AM122</f>
        <v>.</v>
      </c>
      <c r="T40" t="str">
        <f>'個人種目　申込用紙'!AP122</f>
        <v/>
      </c>
      <c r="U40" t="str">
        <f>'個人種目　申込用紙'!AQ122</f>
        <v>.</v>
      </c>
      <c r="V40" t="str">
        <f>'個人種目　申込用紙'!AT122</f>
        <v/>
      </c>
      <c r="W40" t="str">
        <f>'個人種目　申込用紙'!AU122</f>
        <v>.</v>
      </c>
    </row>
    <row r="41" spans="1:23" x14ac:dyDescent="0.2">
      <c r="A41" s="12" t="str">
        <f>'個人種目　申込用紙'!A125</f>
        <v>40</v>
      </c>
      <c r="C41" t="str">
        <f>'個人種目　申込用紙'!AG125</f>
        <v/>
      </c>
      <c r="D41">
        <f>'個人種目　申込用紙'!C126</f>
        <v>0</v>
      </c>
      <c r="E41" s="1">
        <f>'個人種目　申込用紙'!C125</f>
        <v>0</v>
      </c>
      <c r="F41" t="str">
        <f>'個人種目　申込用紙'!AH125</f>
        <v/>
      </c>
      <c r="I41">
        <f>'個人種目　申込用紙'!AI125</f>
        <v>0</v>
      </c>
      <c r="J41" s="1"/>
      <c r="K41" s="1">
        <f>'個人種目　申込用紙'!AC125</f>
        <v>0</v>
      </c>
      <c r="L41" s="1">
        <f>'個人種目　申込用紙'!AD125</f>
        <v>0</v>
      </c>
      <c r="R41" t="str">
        <f>'個人種目　申込用紙'!AL125</f>
        <v/>
      </c>
      <c r="S41" t="str">
        <f>'個人種目　申込用紙'!AM125</f>
        <v>.</v>
      </c>
      <c r="T41" t="str">
        <f>'個人種目　申込用紙'!AP125</f>
        <v/>
      </c>
      <c r="U41" t="str">
        <f>'個人種目　申込用紙'!AQ125</f>
        <v>.</v>
      </c>
      <c r="V41" t="str">
        <f>'個人種目　申込用紙'!AT125</f>
        <v/>
      </c>
      <c r="W41" t="str">
        <f>'個人種目　申込用紙'!AU125</f>
        <v>.</v>
      </c>
    </row>
    <row r="42" spans="1:23" x14ac:dyDescent="0.2">
      <c r="A42" s="12" t="str">
        <f>'個人種目　申込用紙'!A128</f>
        <v>41</v>
      </c>
      <c r="C42" t="str">
        <f>'個人種目　申込用紙'!AG128</f>
        <v/>
      </c>
      <c r="D42">
        <f>'個人種目　申込用紙'!C129</f>
        <v>0</v>
      </c>
      <c r="E42" s="1">
        <f>'個人種目　申込用紙'!C128</f>
        <v>0</v>
      </c>
      <c r="F42" t="str">
        <f>'個人種目　申込用紙'!AH128</f>
        <v/>
      </c>
      <c r="I42">
        <f>'個人種目　申込用紙'!AI128</f>
        <v>0</v>
      </c>
      <c r="J42" s="1"/>
      <c r="K42" s="1">
        <f>'個人種目　申込用紙'!AC128</f>
        <v>0</v>
      </c>
      <c r="L42" s="1">
        <f>'個人種目　申込用紙'!AD128</f>
        <v>0</v>
      </c>
      <c r="R42" t="str">
        <f>'個人種目　申込用紙'!AL128</f>
        <v/>
      </c>
      <c r="S42" t="str">
        <f>'個人種目　申込用紙'!AM128</f>
        <v>.</v>
      </c>
      <c r="T42" t="str">
        <f>'個人種目　申込用紙'!AP128</f>
        <v/>
      </c>
      <c r="U42" t="str">
        <f>'個人種目　申込用紙'!AQ128</f>
        <v>.</v>
      </c>
      <c r="V42" t="str">
        <f>'個人種目　申込用紙'!AT128</f>
        <v/>
      </c>
      <c r="W42" t="str">
        <f>'個人種目　申込用紙'!AU128</f>
        <v>.</v>
      </c>
    </row>
    <row r="43" spans="1:23" x14ac:dyDescent="0.2">
      <c r="A43" s="12" t="str">
        <f>'個人種目　申込用紙'!A131</f>
        <v>42</v>
      </c>
      <c r="C43" t="str">
        <f>'個人種目　申込用紙'!AG131</f>
        <v/>
      </c>
      <c r="D43">
        <f>'個人種目　申込用紙'!C132</f>
        <v>0</v>
      </c>
      <c r="E43" s="1">
        <f>'個人種目　申込用紙'!C131</f>
        <v>0</v>
      </c>
      <c r="F43" t="str">
        <f>'個人種目　申込用紙'!AH131</f>
        <v/>
      </c>
      <c r="I43">
        <f>'個人種目　申込用紙'!AI131</f>
        <v>0</v>
      </c>
      <c r="J43" s="1"/>
      <c r="K43" s="1">
        <f>'個人種目　申込用紙'!AC131</f>
        <v>0</v>
      </c>
      <c r="L43" s="1">
        <f>'個人種目　申込用紙'!AD131</f>
        <v>0</v>
      </c>
      <c r="R43" t="str">
        <f>'個人種目　申込用紙'!AL131</f>
        <v/>
      </c>
      <c r="S43" t="str">
        <f>'個人種目　申込用紙'!AM131</f>
        <v>.</v>
      </c>
      <c r="T43" t="str">
        <f>'個人種目　申込用紙'!AP131</f>
        <v/>
      </c>
      <c r="U43" t="str">
        <f>'個人種目　申込用紙'!AQ131</f>
        <v>.</v>
      </c>
      <c r="V43" t="str">
        <f>'個人種目　申込用紙'!AT131</f>
        <v/>
      </c>
      <c r="W43" t="str">
        <f>'個人種目　申込用紙'!AU131</f>
        <v>.</v>
      </c>
    </row>
    <row r="44" spans="1:23" x14ac:dyDescent="0.2">
      <c r="A44" s="12" t="str">
        <f>'個人種目　申込用紙'!A134</f>
        <v>43</v>
      </c>
      <c r="C44" t="str">
        <f>'個人種目　申込用紙'!AG134</f>
        <v/>
      </c>
      <c r="D44">
        <f>'個人種目　申込用紙'!C135</f>
        <v>0</v>
      </c>
      <c r="E44" s="1">
        <f>'個人種目　申込用紙'!C134</f>
        <v>0</v>
      </c>
      <c r="F44" t="str">
        <f>'個人種目　申込用紙'!AH134</f>
        <v/>
      </c>
      <c r="I44">
        <f>'個人種目　申込用紙'!AI134</f>
        <v>0</v>
      </c>
      <c r="J44" s="1"/>
      <c r="K44" s="1">
        <f>'個人種目　申込用紙'!AC134</f>
        <v>0</v>
      </c>
      <c r="L44" s="1">
        <f>'個人種目　申込用紙'!AD134</f>
        <v>0</v>
      </c>
      <c r="R44" t="str">
        <f>'個人種目　申込用紙'!AL134</f>
        <v/>
      </c>
      <c r="S44" t="str">
        <f>'個人種目　申込用紙'!AM134</f>
        <v>.</v>
      </c>
      <c r="T44" t="str">
        <f>'個人種目　申込用紙'!AP134</f>
        <v/>
      </c>
      <c r="U44" t="str">
        <f>'個人種目　申込用紙'!AQ134</f>
        <v>.</v>
      </c>
      <c r="V44" t="str">
        <f>'個人種目　申込用紙'!AT134</f>
        <v/>
      </c>
      <c r="W44" t="str">
        <f>'個人種目　申込用紙'!AU134</f>
        <v>.</v>
      </c>
    </row>
    <row r="45" spans="1:23" x14ac:dyDescent="0.2">
      <c r="A45" s="12" t="str">
        <f>'個人種目　申込用紙'!A137</f>
        <v>44</v>
      </c>
      <c r="C45" t="str">
        <f>'個人種目　申込用紙'!AG137</f>
        <v/>
      </c>
      <c r="D45">
        <f>'個人種目　申込用紙'!C138</f>
        <v>0</v>
      </c>
      <c r="E45" s="1">
        <f>'個人種目　申込用紙'!C137</f>
        <v>0</v>
      </c>
      <c r="F45" t="str">
        <f>'個人種目　申込用紙'!AH137</f>
        <v/>
      </c>
      <c r="I45">
        <f>'個人種目　申込用紙'!AI137</f>
        <v>0</v>
      </c>
      <c r="J45" s="1"/>
      <c r="K45" s="1">
        <f>'個人種目　申込用紙'!AC137</f>
        <v>0</v>
      </c>
      <c r="L45" s="1">
        <f>'個人種目　申込用紙'!AD137</f>
        <v>0</v>
      </c>
      <c r="R45" t="str">
        <f>'個人種目　申込用紙'!AL137</f>
        <v/>
      </c>
      <c r="S45" t="str">
        <f>'個人種目　申込用紙'!AM137</f>
        <v>.</v>
      </c>
      <c r="T45" t="str">
        <f>'個人種目　申込用紙'!AP137</f>
        <v/>
      </c>
      <c r="U45" t="str">
        <f>'個人種目　申込用紙'!AQ137</f>
        <v>.</v>
      </c>
      <c r="V45" t="str">
        <f>'個人種目　申込用紙'!AT137</f>
        <v/>
      </c>
      <c r="W45" t="str">
        <f>'個人種目　申込用紙'!AU137</f>
        <v>.</v>
      </c>
    </row>
    <row r="46" spans="1:23" x14ac:dyDescent="0.2">
      <c r="A46" s="12" t="str">
        <f>'個人種目　申込用紙'!A140</f>
        <v>45</v>
      </c>
      <c r="C46" t="str">
        <f>'個人種目　申込用紙'!AG140</f>
        <v/>
      </c>
      <c r="D46">
        <f>'個人種目　申込用紙'!C141</f>
        <v>0</v>
      </c>
      <c r="E46" s="1">
        <f>'個人種目　申込用紙'!C140</f>
        <v>0</v>
      </c>
      <c r="F46" t="str">
        <f>'個人種目　申込用紙'!AH140</f>
        <v/>
      </c>
      <c r="I46">
        <f>'個人種目　申込用紙'!AI140</f>
        <v>0</v>
      </c>
      <c r="J46" s="1"/>
      <c r="K46" s="1">
        <f>'個人種目　申込用紙'!AC140</f>
        <v>0</v>
      </c>
      <c r="L46" s="1">
        <f>'個人種目　申込用紙'!AD140</f>
        <v>0</v>
      </c>
      <c r="R46" t="str">
        <f>'個人種目　申込用紙'!AL140</f>
        <v/>
      </c>
      <c r="S46" t="str">
        <f>'個人種目　申込用紙'!AM140</f>
        <v>.</v>
      </c>
      <c r="T46" t="str">
        <f>'個人種目　申込用紙'!AP140</f>
        <v/>
      </c>
      <c r="U46" t="str">
        <f>'個人種目　申込用紙'!AQ140</f>
        <v>.</v>
      </c>
      <c r="V46" t="str">
        <f>'個人種目　申込用紙'!AT140</f>
        <v/>
      </c>
      <c r="W46" t="str">
        <f>'個人種目　申込用紙'!AU140</f>
        <v>.</v>
      </c>
    </row>
    <row r="47" spans="1:23" x14ac:dyDescent="0.2">
      <c r="A47" s="12" t="str">
        <f>'個人種目　申込用紙'!A143</f>
        <v>46</v>
      </c>
      <c r="C47" t="str">
        <f>'個人種目　申込用紙'!AG143</f>
        <v/>
      </c>
      <c r="D47">
        <f>'個人種目　申込用紙'!C144</f>
        <v>0</v>
      </c>
      <c r="E47" s="1">
        <f>'個人種目　申込用紙'!C143</f>
        <v>0</v>
      </c>
      <c r="F47" t="str">
        <f>'個人種目　申込用紙'!AH143</f>
        <v/>
      </c>
      <c r="I47">
        <f>'個人種目　申込用紙'!AI143</f>
        <v>0</v>
      </c>
      <c r="J47" s="1"/>
      <c r="K47" s="1">
        <f>'個人種目　申込用紙'!AC143</f>
        <v>0</v>
      </c>
      <c r="L47" s="1">
        <f>'個人種目　申込用紙'!AD143</f>
        <v>0</v>
      </c>
      <c r="R47" t="str">
        <f>'個人種目　申込用紙'!AL143</f>
        <v/>
      </c>
      <c r="S47" t="str">
        <f>'個人種目　申込用紙'!AM143</f>
        <v>.</v>
      </c>
      <c r="T47" t="str">
        <f>'個人種目　申込用紙'!AP143</f>
        <v/>
      </c>
      <c r="U47" t="str">
        <f>'個人種目　申込用紙'!AQ143</f>
        <v>.</v>
      </c>
      <c r="V47" t="str">
        <f>'個人種目　申込用紙'!AT143</f>
        <v/>
      </c>
      <c r="W47" t="str">
        <f>'個人種目　申込用紙'!AU143</f>
        <v>.</v>
      </c>
    </row>
    <row r="48" spans="1:23" x14ac:dyDescent="0.2">
      <c r="A48" s="12" t="str">
        <f>'個人種目　申込用紙'!A146</f>
        <v>47</v>
      </c>
      <c r="C48" t="str">
        <f>'個人種目　申込用紙'!AG146</f>
        <v/>
      </c>
      <c r="D48">
        <f>'個人種目　申込用紙'!C147</f>
        <v>0</v>
      </c>
      <c r="E48" s="1">
        <f>'個人種目　申込用紙'!C146</f>
        <v>0</v>
      </c>
      <c r="F48" t="str">
        <f>'個人種目　申込用紙'!AH146</f>
        <v/>
      </c>
      <c r="I48">
        <f>'個人種目　申込用紙'!AI146</f>
        <v>0</v>
      </c>
      <c r="J48" s="1"/>
      <c r="K48" s="1">
        <f>'個人種目　申込用紙'!AC146</f>
        <v>0</v>
      </c>
      <c r="L48" s="1">
        <f>'個人種目　申込用紙'!AD146</f>
        <v>0</v>
      </c>
      <c r="R48" t="str">
        <f>'個人種目　申込用紙'!AL146</f>
        <v/>
      </c>
      <c r="S48" t="str">
        <f>'個人種目　申込用紙'!AM146</f>
        <v>.</v>
      </c>
      <c r="T48" t="str">
        <f>'個人種目　申込用紙'!AP146</f>
        <v/>
      </c>
      <c r="U48" t="str">
        <f>'個人種目　申込用紙'!AQ146</f>
        <v>.</v>
      </c>
      <c r="V48" t="str">
        <f>'個人種目　申込用紙'!AT146</f>
        <v/>
      </c>
      <c r="W48" t="str">
        <f>'個人種目　申込用紙'!AU146</f>
        <v>.</v>
      </c>
    </row>
    <row r="49" spans="1:23" x14ac:dyDescent="0.2">
      <c r="A49" s="12" t="str">
        <f>'個人種目　申込用紙'!A149</f>
        <v>48</v>
      </c>
      <c r="C49" t="str">
        <f>'個人種目　申込用紙'!AG149</f>
        <v/>
      </c>
      <c r="D49">
        <f>'個人種目　申込用紙'!C150</f>
        <v>0</v>
      </c>
      <c r="E49" s="1">
        <f>'個人種目　申込用紙'!C149</f>
        <v>0</v>
      </c>
      <c r="F49" t="str">
        <f>'個人種目　申込用紙'!AH149</f>
        <v/>
      </c>
      <c r="I49">
        <f>'個人種目　申込用紙'!AI149</f>
        <v>0</v>
      </c>
      <c r="J49" s="1"/>
      <c r="K49" s="1">
        <f>'個人種目　申込用紙'!AC149</f>
        <v>0</v>
      </c>
      <c r="L49" s="1">
        <f>'個人種目　申込用紙'!AD149</f>
        <v>0</v>
      </c>
      <c r="R49" t="str">
        <f>'個人種目　申込用紙'!AL149</f>
        <v/>
      </c>
      <c r="S49" t="str">
        <f>'個人種目　申込用紙'!AM149</f>
        <v>.</v>
      </c>
      <c r="T49" t="str">
        <f>'個人種目　申込用紙'!AP149</f>
        <v/>
      </c>
      <c r="U49" t="str">
        <f>'個人種目　申込用紙'!AQ149</f>
        <v>.</v>
      </c>
      <c r="V49" t="str">
        <f>'個人種目　申込用紙'!AT149</f>
        <v/>
      </c>
      <c r="W49" t="str">
        <f>'個人種目　申込用紙'!AU149</f>
        <v>.</v>
      </c>
    </row>
    <row r="50" spans="1:23" x14ac:dyDescent="0.2">
      <c r="A50" s="12" t="str">
        <f>'個人種目　申込用紙'!A152</f>
        <v>49</v>
      </c>
      <c r="C50" t="str">
        <f>'個人種目　申込用紙'!AG152</f>
        <v/>
      </c>
      <c r="D50">
        <f>'個人種目　申込用紙'!C153</f>
        <v>0</v>
      </c>
      <c r="E50" s="1">
        <f>'個人種目　申込用紙'!C152</f>
        <v>0</v>
      </c>
      <c r="F50" t="str">
        <f>'個人種目　申込用紙'!AH152</f>
        <v/>
      </c>
      <c r="I50">
        <f>'個人種目　申込用紙'!AI152</f>
        <v>0</v>
      </c>
      <c r="J50" s="1"/>
      <c r="K50" s="1">
        <f>'個人種目　申込用紙'!AC152</f>
        <v>0</v>
      </c>
      <c r="L50" s="1">
        <f>'個人種目　申込用紙'!AD152</f>
        <v>0</v>
      </c>
      <c r="R50" t="str">
        <f>'個人種目　申込用紙'!AL152</f>
        <v/>
      </c>
      <c r="S50" t="str">
        <f>'個人種目　申込用紙'!AM152</f>
        <v>.</v>
      </c>
      <c r="T50" t="str">
        <f>'個人種目　申込用紙'!AP152</f>
        <v/>
      </c>
      <c r="U50" t="str">
        <f>'個人種目　申込用紙'!AQ152</f>
        <v>.</v>
      </c>
      <c r="V50" t="str">
        <f>'個人種目　申込用紙'!AT152</f>
        <v/>
      </c>
      <c r="W50" t="str">
        <f>'個人種目　申込用紙'!AU152</f>
        <v>.</v>
      </c>
    </row>
    <row r="51" spans="1:23" x14ac:dyDescent="0.2">
      <c r="A51" s="12" t="str">
        <f>'個人種目　申込用紙'!A155</f>
        <v>50</v>
      </c>
      <c r="C51" t="str">
        <f>'個人種目　申込用紙'!AG155</f>
        <v/>
      </c>
      <c r="D51">
        <f>'個人種目　申込用紙'!C156</f>
        <v>0</v>
      </c>
      <c r="E51" s="1">
        <f>'個人種目　申込用紙'!C155</f>
        <v>0</v>
      </c>
      <c r="F51" t="str">
        <f>'個人種目　申込用紙'!AH155</f>
        <v/>
      </c>
      <c r="I51">
        <f>'個人種目　申込用紙'!AI155</f>
        <v>0</v>
      </c>
      <c r="J51" s="1"/>
      <c r="K51" s="1">
        <f>'個人種目　申込用紙'!AC155</f>
        <v>0</v>
      </c>
      <c r="L51" s="1">
        <f>'個人種目　申込用紙'!AD155</f>
        <v>0</v>
      </c>
      <c r="R51" t="str">
        <f>'個人種目　申込用紙'!AL155</f>
        <v/>
      </c>
      <c r="S51" t="str">
        <f>'個人種目　申込用紙'!AM155</f>
        <v>.</v>
      </c>
      <c r="T51" t="str">
        <f>'個人種目　申込用紙'!AP155</f>
        <v/>
      </c>
      <c r="U51" t="str">
        <f>'個人種目　申込用紙'!AQ155</f>
        <v>.</v>
      </c>
      <c r="V51" t="str">
        <f>'個人種目　申込用紙'!AT155</f>
        <v/>
      </c>
      <c r="W51" t="str">
        <f>'個人種目　申込用紙'!AU155</f>
        <v>.</v>
      </c>
    </row>
    <row r="52" spans="1:23" x14ac:dyDescent="0.2">
      <c r="A52" s="12" t="str">
        <f>'個人種目　申込用紙'!A158</f>
        <v>51</v>
      </c>
      <c r="C52" t="str">
        <f>'個人種目　申込用紙'!AG158</f>
        <v/>
      </c>
      <c r="D52">
        <f>'個人種目　申込用紙'!C159</f>
        <v>0</v>
      </c>
      <c r="E52" s="1">
        <f>'個人種目　申込用紙'!C158</f>
        <v>0</v>
      </c>
      <c r="F52" t="str">
        <f>'個人種目　申込用紙'!AH158</f>
        <v/>
      </c>
      <c r="I52">
        <f>'個人種目　申込用紙'!AI158</f>
        <v>0</v>
      </c>
      <c r="J52" s="1"/>
      <c r="K52" s="1">
        <f>'個人種目　申込用紙'!AC158</f>
        <v>0</v>
      </c>
      <c r="L52" s="1">
        <f>'個人種目　申込用紙'!AD158</f>
        <v>0</v>
      </c>
      <c r="R52" t="str">
        <f>'個人種目　申込用紙'!AL158</f>
        <v/>
      </c>
      <c r="S52" t="str">
        <f>'個人種目　申込用紙'!AM158</f>
        <v>.</v>
      </c>
      <c r="T52" t="str">
        <f>'個人種目　申込用紙'!AP158</f>
        <v/>
      </c>
      <c r="U52" t="str">
        <f>'個人種目　申込用紙'!AQ158</f>
        <v>.</v>
      </c>
      <c r="V52" t="str">
        <f>'個人種目　申込用紙'!AT158</f>
        <v/>
      </c>
      <c r="W52" t="str">
        <f>'個人種目　申込用紙'!AU158</f>
        <v>.</v>
      </c>
    </row>
    <row r="53" spans="1:23" x14ac:dyDescent="0.2">
      <c r="A53" s="12" t="str">
        <f>'個人種目　申込用紙'!A161</f>
        <v>52</v>
      </c>
      <c r="C53" t="str">
        <f>'個人種目　申込用紙'!AG161</f>
        <v/>
      </c>
      <c r="D53">
        <f>'個人種目　申込用紙'!C162</f>
        <v>0</v>
      </c>
      <c r="E53" s="1">
        <f>'個人種目　申込用紙'!C161</f>
        <v>0</v>
      </c>
      <c r="F53" t="str">
        <f>'個人種目　申込用紙'!AH161</f>
        <v/>
      </c>
      <c r="I53">
        <f>'個人種目　申込用紙'!AI161</f>
        <v>0</v>
      </c>
      <c r="J53" s="1"/>
      <c r="K53" s="1">
        <f>'個人種目　申込用紙'!AC161</f>
        <v>0</v>
      </c>
      <c r="L53" s="1">
        <f>'個人種目　申込用紙'!AD161</f>
        <v>0</v>
      </c>
      <c r="R53" t="str">
        <f>'個人種目　申込用紙'!AL161</f>
        <v/>
      </c>
      <c r="S53" t="str">
        <f>'個人種目　申込用紙'!AM161</f>
        <v>.</v>
      </c>
      <c r="T53" t="str">
        <f>'個人種目　申込用紙'!AP161</f>
        <v/>
      </c>
      <c r="U53" t="str">
        <f>'個人種目　申込用紙'!AQ161</f>
        <v>.</v>
      </c>
      <c r="V53" t="str">
        <f>'個人種目　申込用紙'!AT161</f>
        <v/>
      </c>
      <c r="W53" t="str">
        <f>'個人種目　申込用紙'!AU161</f>
        <v>.</v>
      </c>
    </row>
    <row r="54" spans="1:23" x14ac:dyDescent="0.2">
      <c r="A54" s="12" t="str">
        <f>'個人種目　申込用紙'!A164</f>
        <v>53</v>
      </c>
      <c r="C54" t="str">
        <f>'個人種目　申込用紙'!AG164</f>
        <v/>
      </c>
      <c r="D54">
        <f>'個人種目　申込用紙'!C165</f>
        <v>0</v>
      </c>
      <c r="E54" s="1">
        <f>'個人種目　申込用紙'!C164</f>
        <v>0</v>
      </c>
      <c r="F54" t="str">
        <f>'個人種目　申込用紙'!AH164</f>
        <v/>
      </c>
      <c r="I54">
        <f>'個人種目　申込用紙'!AI164</f>
        <v>0</v>
      </c>
      <c r="J54" s="1"/>
      <c r="K54" s="1">
        <f>'個人種目　申込用紙'!AC164</f>
        <v>0</v>
      </c>
      <c r="L54" s="1">
        <f>'個人種目　申込用紙'!AD164</f>
        <v>0</v>
      </c>
      <c r="R54" t="str">
        <f>'個人種目　申込用紙'!AL164</f>
        <v/>
      </c>
      <c r="S54" t="str">
        <f>'個人種目　申込用紙'!AM164</f>
        <v>.</v>
      </c>
      <c r="T54" t="str">
        <f>'個人種目　申込用紙'!AP164</f>
        <v/>
      </c>
      <c r="U54" t="str">
        <f>'個人種目　申込用紙'!AQ164</f>
        <v>.</v>
      </c>
      <c r="V54" t="str">
        <f>'個人種目　申込用紙'!AT164</f>
        <v/>
      </c>
      <c r="W54" t="str">
        <f>'個人種目　申込用紙'!AU164</f>
        <v>.</v>
      </c>
    </row>
    <row r="55" spans="1:23" x14ac:dyDescent="0.2">
      <c r="A55" s="12" t="str">
        <f>'個人種目　申込用紙'!A167</f>
        <v>54</v>
      </c>
      <c r="C55" t="str">
        <f>'個人種目　申込用紙'!AG167</f>
        <v/>
      </c>
      <c r="D55">
        <f>'個人種目　申込用紙'!C168</f>
        <v>0</v>
      </c>
      <c r="E55" s="1">
        <f>'個人種目　申込用紙'!C167</f>
        <v>0</v>
      </c>
      <c r="F55" t="str">
        <f>'個人種目　申込用紙'!AH167</f>
        <v/>
      </c>
      <c r="I55">
        <f>'個人種目　申込用紙'!AI167</f>
        <v>0</v>
      </c>
      <c r="J55" s="1"/>
      <c r="K55" s="1">
        <f>'個人種目　申込用紙'!AC167</f>
        <v>0</v>
      </c>
      <c r="L55" s="1">
        <f>'個人種目　申込用紙'!AD167</f>
        <v>0</v>
      </c>
      <c r="R55" t="str">
        <f>'個人種目　申込用紙'!AL167</f>
        <v/>
      </c>
      <c r="S55" t="str">
        <f>'個人種目　申込用紙'!AM167</f>
        <v>.</v>
      </c>
      <c r="T55" t="str">
        <f>'個人種目　申込用紙'!AP167</f>
        <v/>
      </c>
      <c r="U55" t="str">
        <f>'個人種目　申込用紙'!AQ167</f>
        <v>.</v>
      </c>
      <c r="V55" t="str">
        <f>'個人種目　申込用紙'!AT167</f>
        <v/>
      </c>
      <c r="W55" t="str">
        <f>'個人種目　申込用紙'!AU167</f>
        <v>.</v>
      </c>
    </row>
    <row r="56" spans="1:23" x14ac:dyDescent="0.2">
      <c r="A56" s="12" t="str">
        <f>'個人種目　申込用紙'!A170</f>
        <v>55</v>
      </c>
      <c r="C56" t="str">
        <f>'個人種目　申込用紙'!AG170</f>
        <v/>
      </c>
      <c r="D56">
        <f>'個人種目　申込用紙'!C171</f>
        <v>0</v>
      </c>
      <c r="E56" s="1">
        <f>'個人種目　申込用紙'!C170</f>
        <v>0</v>
      </c>
      <c r="F56" t="str">
        <f>'個人種目　申込用紙'!AH170</f>
        <v/>
      </c>
      <c r="I56">
        <f>'個人種目　申込用紙'!AI170</f>
        <v>0</v>
      </c>
      <c r="J56" s="1"/>
      <c r="K56" s="1">
        <f>'個人種目　申込用紙'!AC170</f>
        <v>0</v>
      </c>
      <c r="L56" s="1">
        <f>'個人種目　申込用紙'!AD170</f>
        <v>0</v>
      </c>
      <c r="R56" t="str">
        <f>'個人種目　申込用紙'!AL170</f>
        <v/>
      </c>
      <c r="S56" t="str">
        <f>'個人種目　申込用紙'!AM170</f>
        <v>.</v>
      </c>
      <c r="T56" t="str">
        <f>'個人種目　申込用紙'!AP170</f>
        <v/>
      </c>
      <c r="U56" t="str">
        <f>'個人種目　申込用紙'!AQ170</f>
        <v>.</v>
      </c>
      <c r="V56" t="str">
        <f>'個人種目　申込用紙'!AT170</f>
        <v/>
      </c>
      <c r="W56" t="str">
        <f>'個人種目　申込用紙'!AU170</f>
        <v>.</v>
      </c>
    </row>
    <row r="57" spans="1:23" x14ac:dyDescent="0.2">
      <c r="A57" s="12" t="str">
        <f>'個人種目　申込用紙'!A173</f>
        <v>56</v>
      </c>
      <c r="C57" t="str">
        <f>'個人種目　申込用紙'!AG173</f>
        <v/>
      </c>
      <c r="D57">
        <f>'個人種目　申込用紙'!C174</f>
        <v>0</v>
      </c>
      <c r="E57" s="1">
        <f>'個人種目　申込用紙'!C173</f>
        <v>0</v>
      </c>
      <c r="F57" t="str">
        <f>'個人種目　申込用紙'!AH173</f>
        <v/>
      </c>
      <c r="I57">
        <f>'個人種目　申込用紙'!AI173</f>
        <v>0</v>
      </c>
      <c r="J57" s="1"/>
      <c r="K57" s="1">
        <f>'個人種目　申込用紙'!AC173</f>
        <v>0</v>
      </c>
      <c r="L57" s="1">
        <f>'個人種目　申込用紙'!AD173</f>
        <v>0</v>
      </c>
      <c r="R57" t="str">
        <f>'個人種目　申込用紙'!AL173</f>
        <v/>
      </c>
      <c r="S57" t="str">
        <f>'個人種目　申込用紙'!AM173</f>
        <v>.</v>
      </c>
      <c r="T57" t="str">
        <f>'個人種目　申込用紙'!AP173</f>
        <v/>
      </c>
      <c r="U57" t="str">
        <f>'個人種目　申込用紙'!AQ173</f>
        <v>.</v>
      </c>
      <c r="V57" t="str">
        <f>'個人種目　申込用紙'!AT173</f>
        <v/>
      </c>
      <c r="W57" t="str">
        <f>'個人種目　申込用紙'!AU173</f>
        <v>.</v>
      </c>
    </row>
    <row r="58" spans="1:23" x14ac:dyDescent="0.2">
      <c r="A58" s="12" t="str">
        <f>'個人種目　申込用紙'!A176</f>
        <v>57</v>
      </c>
      <c r="C58" t="str">
        <f>'個人種目　申込用紙'!AG176</f>
        <v/>
      </c>
      <c r="D58">
        <f>'個人種目　申込用紙'!C177</f>
        <v>0</v>
      </c>
      <c r="E58" s="1">
        <f>'個人種目　申込用紙'!C176</f>
        <v>0</v>
      </c>
      <c r="F58" t="str">
        <f>'個人種目　申込用紙'!AH176</f>
        <v/>
      </c>
      <c r="I58">
        <f>'個人種目　申込用紙'!AI176</f>
        <v>0</v>
      </c>
      <c r="J58" s="1"/>
      <c r="K58" s="1">
        <f>'個人種目　申込用紙'!AC176</f>
        <v>0</v>
      </c>
      <c r="L58" s="1">
        <f>'個人種目　申込用紙'!AD176</f>
        <v>0</v>
      </c>
      <c r="R58" t="str">
        <f>'個人種目　申込用紙'!AL176</f>
        <v/>
      </c>
      <c r="S58" t="str">
        <f>'個人種目　申込用紙'!AM176</f>
        <v>.</v>
      </c>
      <c r="T58" t="str">
        <f>'個人種目　申込用紙'!AP176</f>
        <v/>
      </c>
      <c r="U58" t="str">
        <f>'個人種目　申込用紙'!AQ176</f>
        <v>.</v>
      </c>
      <c r="V58" t="str">
        <f>'個人種目　申込用紙'!AT176</f>
        <v/>
      </c>
      <c r="W58" t="str">
        <f>'個人種目　申込用紙'!AU176</f>
        <v>.</v>
      </c>
    </row>
    <row r="59" spans="1:23" x14ac:dyDescent="0.2">
      <c r="A59" s="12" t="str">
        <f>'個人種目　申込用紙'!A179</f>
        <v>58</v>
      </c>
      <c r="C59" t="str">
        <f>'個人種目　申込用紙'!AG179</f>
        <v/>
      </c>
      <c r="D59">
        <f>'個人種目　申込用紙'!C180</f>
        <v>0</v>
      </c>
      <c r="E59" s="1">
        <f>'個人種目　申込用紙'!C179</f>
        <v>0</v>
      </c>
      <c r="F59" t="str">
        <f>'個人種目　申込用紙'!AH179</f>
        <v/>
      </c>
      <c r="I59">
        <f>'個人種目　申込用紙'!AI179</f>
        <v>0</v>
      </c>
      <c r="J59" s="1"/>
      <c r="K59" s="1">
        <f>'個人種目　申込用紙'!AC179</f>
        <v>0</v>
      </c>
      <c r="L59" s="1">
        <f>'個人種目　申込用紙'!AD179</f>
        <v>0</v>
      </c>
      <c r="R59" t="str">
        <f>'個人種目　申込用紙'!AL179</f>
        <v/>
      </c>
      <c r="S59" t="str">
        <f>'個人種目　申込用紙'!AM179</f>
        <v>.</v>
      </c>
      <c r="T59" t="str">
        <f>'個人種目　申込用紙'!AP179</f>
        <v/>
      </c>
      <c r="U59" t="str">
        <f>'個人種目　申込用紙'!AQ179</f>
        <v>.</v>
      </c>
      <c r="V59" t="str">
        <f>'個人種目　申込用紙'!AT179</f>
        <v/>
      </c>
      <c r="W59" t="str">
        <f>'個人種目　申込用紙'!AU179</f>
        <v>.</v>
      </c>
    </row>
    <row r="60" spans="1:23" x14ac:dyDescent="0.2">
      <c r="A60" s="12" t="str">
        <f>'個人種目　申込用紙'!A182</f>
        <v>59</v>
      </c>
      <c r="C60" t="str">
        <f>'個人種目　申込用紙'!AG182</f>
        <v/>
      </c>
      <c r="D60">
        <f>'個人種目　申込用紙'!C183</f>
        <v>0</v>
      </c>
      <c r="E60" s="1">
        <f>'個人種目　申込用紙'!C182</f>
        <v>0</v>
      </c>
      <c r="F60" t="str">
        <f>'個人種目　申込用紙'!AH182</f>
        <v/>
      </c>
      <c r="I60">
        <f>'個人種目　申込用紙'!AI182</f>
        <v>0</v>
      </c>
      <c r="J60" s="1"/>
      <c r="K60" s="1">
        <f>'個人種目　申込用紙'!AC182</f>
        <v>0</v>
      </c>
      <c r="L60" s="1">
        <f>'個人種目　申込用紙'!AD182</f>
        <v>0</v>
      </c>
      <c r="R60" t="str">
        <f>'個人種目　申込用紙'!AL182</f>
        <v/>
      </c>
      <c r="S60" t="str">
        <f>'個人種目　申込用紙'!AM182</f>
        <v>.</v>
      </c>
      <c r="T60" t="str">
        <f>'個人種目　申込用紙'!AP182</f>
        <v/>
      </c>
      <c r="U60" t="str">
        <f>'個人種目　申込用紙'!AQ182</f>
        <v>.</v>
      </c>
      <c r="V60" t="str">
        <f>'個人種目　申込用紙'!AT182</f>
        <v/>
      </c>
      <c r="W60" t="str">
        <f>'個人種目　申込用紙'!AU182</f>
        <v>.</v>
      </c>
    </row>
    <row r="61" spans="1:23" x14ac:dyDescent="0.2">
      <c r="A61" s="12" t="str">
        <f>'個人種目　申込用紙'!A185</f>
        <v>60</v>
      </c>
      <c r="C61" t="str">
        <f>'個人種目　申込用紙'!AG185</f>
        <v/>
      </c>
      <c r="D61">
        <f>'個人種目　申込用紙'!C186</f>
        <v>0</v>
      </c>
      <c r="E61" s="1">
        <f>'個人種目　申込用紙'!C185</f>
        <v>0</v>
      </c>
      <c r="F61" t="str">
        <f>'個人種目　申込用紙'!AH185</f>
        <v/>
      </c>
      <c r="I61">
        <f>'個人種目　申込用紙'!AI185</f>
        <v>0</v>
      </c>
      <c r="J61" s="1"/>
      <c r="K61" s="1">
        <f>'個人種目　申込用紙'!AC185</f>
        <v>0</v>
      </c>
      <c r="L61" s="1">
        <f>'個人種目　申込用紙'!AD185</f>
        <v>0</v>
      </c>
      <c r="R61" t="str">
        <f>'個人種目　申込用紙'!AL185</f>
        <v/>
      </c>
      <c r="S61" t="str">
        <f>'個人種目　申込用紙'!AM185</f>
        <v>.</v>
      </c>
      <c r="T61" t="str">
        <f>'個人種目　申込用紙'!AP185</f>
        <v/>
      </c>
      <c r="U61" t="str">
        <f>'個人種目　申込用紙'!AQ185</f>
        <v>.</v>
      </c>
      <c r="V61" t="str">
        <f>'個人種目　申込用紙'!AT185</f>
        <v/>
      </c>
      <c r="W61" t="str">
        <f>'個人種目　申込用紙'!AU185</f>
        <v>.</v>
      </c>
    </row>
  </sheetData>
  <sheetProtection algorithmName="SHA-512" hashValue="zZPt2wQHLqbcWxNhOWy8iMJtfhiFdP/ARPAjjDAgDhWrNT7RBisXtmiuyttJscWViYECHXk0nQPSzzNUqJau3A==" saltValue="71OAWvj7Htt1V2dmWFAvgw==" spinCount="100000" sheet="1" objects="1" scenarios="1" formatCells="0"/>
  <autoFilter ref="A1:AL61" xr:uid="{00000000-0009-0000-0000-000002000000}"/>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J61"/>
  <sheetViews>
    <sheetView workbookViewId="0">
      <selection activeCell="J32" sqref="J32"/>
    </sheetView>
  </sheetViews>
  <sheetFormatPr defaultRowHeight="13" x14ac:dyDescent="0.2"/>
  <sheetData>
    <row r="1" spans="1:10" x14ac:dyDescent="0.2">
      <c r="A1" t="s">
        <v>86</v>
      </c>
      <c r="B1" t="s">
        <v>87</v>
      </c>
      <c r="C1" t="s">
        <v>88</v>
      </c>
      <c r="D1" t="s">
        <v>89</v>
      </c>
      <c r="E1" t="s">
        <v>90</v>
      </c>
      <c r="F1" t="s">
        <v>55</v>
      </c>
      <c r="G1" t="s">
        <v>57</v>
      </c>
      <c r="H1" t="s">
        <v>51</v>
      </c>
      <c r="I1" t="s">
        <v>91</v>
      </c>
      <c r="J1" t="s">
        <v>92</v>
      </c>
    </row>
    <row r="2" spans="1:10" x14ac:dyDescent="0.2">
      <c r="A2" t="str">
        <f>'リレー種目　申込用紙'!V8</f>
        <v>1</v>
      </c>
      <c r="B2" s="1">
        <f>'リレー種目　申込用紙'!W8</f>
        <v>0</v>
      </c>
      <c r="C2">
        <f>'リレー種目　申込用紙'!X8</f>
        <v>0</v>
      </c>
      <c r="G2">
        <f>'リレー種目　申込用紙'!Z8</f>
        <v>0</v>
      </c>
      <c r="H2" t="str">
        <f>'リレー種目　申込用紙'!Y8</f>
        <v/>
      </c>
      <c r="I2" t="str">
        <f>'リレー種目　申込用紙'!AC8</f>
        <v/>
      </c>
      <c r="J2" t="str">
        <f>'リレー種目　申込用紙'!AD8</f>
        <v>.</v>
      </c>
    </row>
    <row r="3" spans="1:10" x14ac:dyDescent="0.2">
      <c r="A3" t="str">
        <f>'リレー種目　申込用紙'!V12</f>
        <v>2</v>
      </c>
      <c r="B3" s="1">
        <f>'リレー種目　申込用紙'!W12</f>
        <v>0</v>
      </c>
      <c r="C3">
        <f>'リレー種目　申込用紙'!X12</f>
        <v>0</v>
      </c>
      <c r="G3">
        <f>'リレー種目　申込用紙'!Z12</f>
        <v>0</v>
      </c>
      <c r="H3" t="str">
        <f>'リレー種目　申込用紙'!Y12</f>
        <v/>
      </c>
      <c r="I3" t="str">
        <f>'リレー種目　申込用紙'!AC12</f>
        <v/>
      </c>
      <c r="J3" t="str">
        <f>'リレー種目　申込用紙'!AD12</f>
        <v>.</v>
      </c>
    </row>
    <row r="4" spans="1:10" x14ac:dyDescent="0.2">
      <c r="A4" t="str">
        <f>'リレー種目　申込用紙'!V16</f>
        <v>3</v>
      </c>
      <c r="B4" s="1">
        <f>'リレー種目　申込用紙'!W16</f>
        <v>0</v>
      </c>
      <c r="C4">
        <f>'リレー種目　申込用紙'!X16</f>
        <v>0</v>
      </c>
      <c r="G4">
        <f>'リレー種目　申込用紙'!Z16</f>
        <v>0</v>
      </c>
      <c r="H4" t="str">
        <f>'リレー種目　申込用紙'!Y16</f>
        <v/>
      </c>
      <c r="I4" t="str">
        <f>'リレー種目　申込用紙'!AC16</f>
        <v/>
      </c>
      <c r="J4" t="str">
        <f>'リレー種目　申込用紙'!AD16</f>
        <v>.</v>
      </c>
    </row>
    <row r="5" spans="1:10" x14ac:dyDescent="0.2">
      <c r="A5" t="str">
        <f>'リレー種目　申込用紙'!V20</f>
        <v>4</v>
      </c>
      <c r="B5" s="1">
        <f>'リレー種目　申込用紙'!W20</f>
        <v>0</v>
      </c>
      <c r="C5">
        <f>'リレー種目　申込用紙'!X20</f>
        <v>0</v>
      </c>
      <c r="G5">
        <f>'リレー種目　申込用紙'!Z20</f>
        <v>0</v>
      </c>
      <c r="H5" t="str">
        <f>'リレー種目　申込用紙'!Y20</f>
        <v/>
      </c>
      <c r="I5" t="str">
        <f>'リレー種目　申込用紙'!AC20</f>
        <v/>
      </c>
      <c r="J5" t="str">
        <f>'リレー種目　申込用紙'!AD20</f>
        <v>.</v>
      </c>
    </row>
    <row r="6" spans="1:10" x14ac:dyDescent="0.2">
      <c r="A6" t="str">
        <f>'リレー種目　申込用紙'!V24</f>
        <v>5</v>
      </c>
      <c r="B6" s="1">
        <f>'リレー種目　申込用紙'!W24</f>
        <v>0</v>
      </c>
      <c r="C6">
        <f>'リレー種目　申込用紙'!X24</f>
        <v>0</v>
      </c>
      <c r="G6">
        <f>'リレー種目　申込用紙'!Z24</f>
        <v>0</v>
      </c>
      <c r="H6" t="str">
        <f>'リレー種目　申込用紙'!Y24</f>
        <v/>
      </c>
      <c r="I6" t="str">
        <f>'リレー種目　申込用紙'!AC24</f>
        <v/>
      </c>
      <c r="J6" t="str">
        <f>'リレー種目　申込用紙'!AD24</f>
        <v>.</v>
      </c>
    </row>
    <row r="7" spans="1:10" x14ac:dyDescent="0.2">
      <c r="A7" t="str">
        <f>'リレー種目　申込用紙'!V28</f>
        <v>6</v>
      </c>
      <c r="B7" s="1">
        <f>'リレー種目　申込用紙'!W28</f>
        <v>0</v>
      </c>
      <c r="C7">
        <f>'リレー種目　申込用紙'!X28</f>
        <v>0</v>
      </c>
      <c r="G7">
        <f>'リレー種目　申込用紙'!Z28</f>
        <v>0</v>
      </c>
      <c r="H7" t="str">
        <f>'リレー種目　申込用紙'!Y28</f>
        <v/>
      </c>
      <c r="I7" t="str">
        <f>'リレー種目　申込用紙'!AC28</f>
        <v/>
      </c>
      <c r="J7" t="str">
        <f>'リレー種目　申込用紙'!AD28</f>
        <v>.</v>
      </c>
    </row>
    <row r="8" spans="1:10" x14ac:dyDescent="0.2">
      <c r="A8" t="str">
        <f>'リレー種目　申込用紙'!V32</f>
        <v>7</v>
      </c>
      <c r="B8" s="1">
        <f>'リレー種目　申込用紙'!W32</f>
        <v>0</v>
      </c>
      <c r="C8">
        <f>'リレー種目　申込用紙'!X32</f>
        <v>0</v>
      </c>
      <c r="G8">
        <f>'リレー種目　申込用紙'!Z32</f>
        <v>0</v>
      </c>
      <c r="H8" t="str">
        <f>'リレー種目　申込用紙'!Y32</f>
        <v/>
      </c>
      <c r="I8" t="str">
        <f>'リレー種目　申込用紙'!AC32</f>
        <v/>
      </c>
      <c r="J8" t="str">
        <f>'リレー種目　申込用紙'!AD32</f>
        <v>.</v>
      </c>
    </row>
    <row r="9" spans="1:10" x14ac:dyDescent="0.2">
      <c r="A9" t="str">
        <f>'リレー種目　申込用紙'!V36</f>
        <v>8</v>
      </c>
      <c r="B9" s="1">
        <f>'リレー種目　申込用紙'!W36</f>
        <v>0</v>
      </c>
      <c r="C9">
        <f>'リレー種目　申込用紙'!X36</f>
        <v>0</v>
      </c>
      <c r="G9">
        <f>'リレー種目　申込用紙'!Z36</f>
        <v>0</v>
      </c>
      <c r="H9" t="str">
        <f>'リレー種目　申込用紙'!Y36</f>
        <v/>
      </c>
      <c r="I9" t="str">
        <f>'リレー種目　申込用紙'!AC36</f>
        <v/>
      </c>
      <c r="J9" t="str">
        <f>'リレー種目　申込用紙'!AD36</f>
        <v>.</v>
      </c>
    </row>
    <row r="10" spans="1:10" x14ac:dyDescent="0.2">
      <c r="A10" t="str">
        <f>'リレー種目　申込用紙'!V40</f>
        <v>9</v>
      </c>
      <c r="B10" s="1">
        <f>'リレー種目　申込用紙'!W40</f>
        <v>0</v>
      </c>
      <c r="C10">
        <f>'リレー種目　申込用紙'!X40</f>
        <v>0</v>
      </c>
      <c r="G10">
        <f>'リレー種目　申込用紙'!Z40</f>
        <v>0</v>
      </c>
      <c r="H10" t="str">
        <f>'リレー種目　申込用紙'!Y40</f>
        <v/>
      </c>
      <c r="I10" t="str">
        <f>'リレー種目　申込用紙'!AC40</f>
        <v/>
      </c>
      <c r="J10" t="str">
        <f>'リレー種目　申込用紙'!AD40</f>
        <v>.</v>
      </c>
    </row>
    <row r="11" spans="1:10" x14ac:dyDescent="0.2">
      <c r="A11" t="str">
        <f>'リレー種目　申込用紙'!V44</f>
        <v>10</v>
      </c>
      <c r="B11" s="1">
        <f>'リレー種目　申込用紙'!W44</f>
        <v>0</v>
      </c>
      <c r="C11">
        <f>'リレー種目　申込用紙'!X44</f>
        <v>0</v>
      </c>
      <c r="G11">
        <f>'リレー種目　申込用紙'!Z44</f>
        <v>0</v>
      </c>
      <c r="H11" t="str">
        <f>'リレー種目　申込用紙'!Y44</f>
        <v/>
      </c>
      <c r="I11" t="str">
        <f>'リレー種目　申込用紙'!AC44</f>
        <v/>
      </c>
      <c r="J11" t="str">
        <f>'リレー種目　申込用紙'!AD44</f>
        <v>.</v>
      </c>
    </row>
    <row r="12" spans="1:10" x14ac:dyDescent="0.2">
      <c r="A12" t="str">
        <f>'リレー種目　申込用紙'!V48</f>
        <v>11</v>
      </c>
      <c r="B12" s="1">
        <f>'リレー種目　申込用紙'!W48</f>
        <v>0</v>
      </c>
      <c r="C12">
        <f>'リレー種目　申込用紙'!X48</f>
        <v>0</v>
      </c>
      <c r="G12">
        <f>'リレー種目　申込用紙'!Z48</f>
        <v>0</v>
      </c>
      <c r="H12" t="str">
        <f>'リレー種目　申込用紙'!Y48</f>
        <v/>
      </c>
      <c r="I12" t="str">
        <f>'リレー種目　申込用紙'!AC48</f>
        <v/>
      </c>
      <c r="J12" t="str">
        <f>'リレー種目　申込用紙'!AD48</f>
        <v>.</v>
      </c>
    </row>
    <row r="13" spans="1:10" x14ac:dyDescent="0.2">
      <c r="A13" t="str">
        <f>'リレー種目　申込用紙'!V52</f>
        <v>12</v>
      </c>
      <c r="B13" s="1">
        <f>'リレー種目　申込用紙'!W52</f>
        <v>0</v>
      </c>
      <c r="C13">
        <f>'リレー種目　申込用紙'!X52</f>
        <v>0</v>
      </c>
      <c r="G13">
        <f>'リレー種目　申込用紙'!Z52</f>
        <v>0</v>
      </c>
      <c r="H13" t="str">
        <f>'リレー種目　申込用紙'!Y52</f>
        <v/>
      </c>
      <c r="I13" t="str">
        <f>'リレー種目　申込用紙'!AC52</f>
        <v/>
      </c>
      <c r="J13" t="str">
        <f>'リレー種目　申込用紙'!AD52</f>
        <v>.</v>
      </c>
    </row>
    <row r="14" spans="1:10" x14ac:dyDescent="0.2">
      <c r="A14" t="str">
        <f>'リレー種目　申込用紙'!V56</f>
        <v>13</v>
      </c>
      <c r="B14" s="1">
        <f>'リレー種目　申込用紙'!W56</f>
        <v>0</v>
      </c>
      <c r="C14">
        <f>'リレー種目　申込用紙'!X56</f>
        <v>0</v>
      </c>
      <c r="G14">
        <f>'リレー種目　申込用紙'!Z56</f>
        <v>0</v>
      </c>
      <c r="H14" t="str">
        <f>'リレー種目　申込用紙'!Y56</f>
        <v/>
      </c>
      <c r="I14" t="str">
        <f>'リレー種目　申込用紙'!AC56</f>
        <v/>
      </c>
      <c r="J14" t="str">
        <f>'リレー種目　申込用紙'!AD56</f>
        <v>.</v>
      </c>
    </row>
    <row r="15" spans="1:10" x14ac:dyDescent="0.2">
      <c r="A15" t="str">
        <f>'リレー種目　申込用紙'!V60</f>
        <v>14</v>
      </c>
      <c r="B15" s="1">
        <f>'リレー種目　申込用紙'!W60</f>
        <v>0</v>
      </c>
      <c r="C15">
        <f>'リレー種目　申込用紙'!X60</f>
        <v>0</v>
      </c>
      <c r="G15">
        <f>'リレー種目　申込用紙'!Z60</f>
        <v>0</v>
      </c>
      <c r="H15" t="str">
        <f>'リレー種目　申込用紙'!Y60</f>
        <v/>
      </c>
      <c r="I15" t="str">
        <f>'リレー種目　申込用紙'!AC60</f>
        <v/>
      </c>
      <c r="J15" t="str">
        <f>'リレー種目　申込用紙'!AD60</f>
        <v>.</v>
      </c>
    </row>
    <row r="16" spans="1:10" x14ac:dyDescent="0.2">
      <c r="A16" t="str">
        <f>'リレー種目　申込用紙'!V64</f>
        <v>15</v>
      </c>
      <c r="B16" s="1">
        <f>'リレー種目　申込用紙'!W64</f>
        <v>0</v>
      </c>
      <c r="C16">
        <f>'リレー種目　申込用紙'!X64</f>
        <v>0</v>
      </c>
      <c r="G16">
        <f>'リレー種目　申込用紙'!Z64</f>
        <v>0</v>
      </c>
      <c r="H16" t="str">
        <f>'リレー種目　申込用紙'!Y64</f>
        <v/>
      </c>
      <c r="I16" t="str">
        <f>'リレー種目　申込用紙'!AC64</f>
        <v/>
      </c>
      <c r="J16" t="str">
        <f>'リレー種目　申込用紙'!AD64</f>
        <v>.</v>
      </c>
    </row>
    <row r="17" spans="1:10" x14ac:dyDescent="0.2">
      <c r="A17" t="str">
        <f>'リレー種目　申込用紙'!V68</f>
        <v>16</v>
      </c>
      <c r="B17" s="1">
        <f>'リレー種目　申込用紙'!W68</f>
        <v>0</v>
      </c>
      <c r="C17">
        <f>'リレー種目　申込用紙'!X68</f>
        <v>0</v>
      </c>
      <c r="G17">
        <f>'リレー種目　申込用紙'!Z68</f>
        <v>0</v>
      </c>
      <c r="H17" t="str">
        <f>'リレー種目　申込用紙'!Y68</f>
        <v/>
      </c>
      <c r="I17" t="str">
        <f>'リレー種目　申込用紙'!AC68</f>
        <v/>
      </c>
      <c r="J17" t="str">
        <f>'リレー種目　申込用紙'!AD68</f>
        <v>.</v>
      </c>
    </row>
    <row r="18" spans="1:10" x14ac:dyDescent="0.2">
      <c r="A18" t="str">
        <f>'リレー種目　申込用紙'!V72</f>
        <v>17</v>
      </c>
      <c r="B18" s="1">
        <f>'リレー種目　申込用紙'!W72</f>
        <v>0</v>
      </c>
      <c r="C18">
        <f>'リレー種目　申込用紙'!X72</f>
        <v>0</v>
      </c>
      <c r="G18">
        <f>'リレー種目　申込用紙'!Z72</f>
        <v>0</v>
      </c>
      <c r="H18" t="str">
        <f>'リレー種目　申込用紙'!Y72</f>
        <v/>
      </c>
      <c r="I18" t="str">
        <f>'リレー種目　申込用紙'!AC72</f>
        <v/>
      </c>
      <c r="J18" t="str">
        <f>'リレー種目　申込用紙'!AD72</f>
        <v>.</v>
      </c>
    </row>
    <row r="19" spans="1:10" x14ac:dyDescent="0.2">
      <c r="A19" t="str">
        <f>'リレー種目　申込用紙'!V76</f>
        <v>18</v>
      </c>
      <c r="B19" s="1">
        <f>'リレー種目　申込用紙'!W76</f>
        <v>0</v>
      </c>
      <c r="C19">
        <f>'リレー種目　申込用紙'!X76</f>
        <v>0</v>
      </c>
      <c r="G19">
        <f>'リレー種目　申込用紙'!Z76</f>
        <v>0</v>
      </c>
      <c r="H19" t="str">
        <f>'リレー種目　申込用紙'!Y76</f>
        <v/>
      </c>
      <c r="I19" t="str">
        <f>'リレー種目　申込用紙'!AC76</f>
        <v/>
      </c>
      <c r="J19" t="str">
        <f>'リレー種目　申込用紙'!AD76</f>
        <v>.</v>
      </c>
    </row>
    <row r="20" spans="1:10" x14ac:dyDescent="0.2">
      <c r="A20" t="str">
        <f>'リレー種目　申込用紙'!V80</f>
        <v>19</v>
      </c>
      <c r="B20" s="1">
        <f>'リレー種目　申込用紙'!W80</f>
        <v>0</v>
      </c>
      <c r="C20">
        <f>'リレー種目　申込用紙'!X80</f>
        <v>0</v>
      </c>
      <c r="G20">
        <f>'リレー種目　申込用紙'!Z80</f>
        <v>0</v>
      </c>
      <c r="H20" t="str">
        <f>'リレー種目　申込用紙'!Y80</f>
        <v/>
      </c>
      <c r="I20" t="str">
        <f>'リレー種目　申込用紙'!AC80</f>
        <v/>
      </c>
      <c r="J20" t="str">
        <f>'リレー種目　申込用紙'!AD80</f>
        <v>.</v>
      </c>
    </row>
    <row r="21" spans="1:10" x14ac:dyDescent="0.2">
      <c r="A21" t="str">
        <f>'リレー種目　申込用紙'!V84</f>
        <v>20</v>
      </c>
      <c r="B21" s="1">
        <f>'リレー種目　申込用紙'!W84</f>
        <v>0</v>
      </c>
      <c r="C21">
        <f>'リレー種目　申込用紙'!X84</f>
        <v>0</v>
      </c>
      <c r="G21">
        <f>'リレー種目　申込用紙'!Z84</f>
        <v>0</v>
      </c>
      <c r="H21" t="str">
        <f>'リレー種目　申込用紙'!Y84</f>
        <v/>
      </c>
      <c r="I21" t="str">
        <f>'リレー種目　申込用紙'!AC84</f>
        <v/>
      </c>
      <c r="J21" t="str">
        <f>'リレー種目　申込用紙'!AD84</f>
        <v>.</v>
      </c>
    </row>
    <row r="22" spans="1:10" x14ac:dyDescent="0.2">
      <c r="A22" t="str">
        <f>'リレー種目　申込用紙'!V88</f>
        <v>21</v>
      </c>
      <c r="B22" s="1">
        <f>'リレー種目　申込用紙'!W88</f>
        <v>0</v>
      </c>
      <c r="C22">
        <f>'リレー種目　申込用紙'!X88</f>
        <v>0</v>
      </c>
      <c r="G22">
        <f>'リレー種目　申込用紙'!Z88</f>
        <v>0</v>
      </c>
      <c r="H22" t="str">
        <f>'リレー種目　申込用紙'!Y88</f>
        <v/>
      </c>
      <c r="I22" t="str">
        <f>'リレー種目　申込用紙'!AC88</f>
        <v/>
      </c>
      <c r="J22" t="str">
        <f>'リレー種目　申込用紙'!AD88</f>
        <v>.</v>
      </c>
    </row>
    <row r="23" spans="1:10" x14ac:dyDescent="0.2">
      <c r="A23" t="str">
        <f>'リレー種目　申込用紙'!V92</f>
        <v>22</v>
      </c>
      <c r="B23" s="1">
        <f>'リレー種目　申込用紙'!W92</f>
        <v>0</v>
      </c>
      <c r="C23">
        <f>'リレー種目　申込用紙'!X92</f>
        <v>0</v>
      </c>
      <c r="G23">
        <f>'リレー種目　申込用紙'!Z92</f>
        <v>0</v>
      </c>
      <c r="H23" t="str">
        <f>'リレー種目　申込用紙'!Y92</f>
        <v/>
      </c>
      <c r="I23" t="str">
        <f>'リレー種目　申込用紙'!AC92</f>
        <v/>
      </c>
      <c r="J23" t="str">
        <f>'リレー種目　申込用紙'!AD92</f>
        <v>.</v>
      </c>
    </row>
    <row r="24" spans="1:10" x14ac:dyDescent="0.2">
      <c r="A24" t="str">
        <f>'リレー種目　申込用紙'!V96</f>
        <v>23</v>
      </c>
      <c r="B24" s="1">
        <f>'リレー種目　申込用紙'!W96</f>
        <v>0</v>
      </c>
      <c r="C24">
        <f>'リレー種目　申込用紙'!X96</f>
        <v>0</v>
      </c>
      <c r="G24">
        <f>'リレー種目　申込用紙'!Z96</f>
        <v>0</v>
      </c>
      <c r="H24" t="str">
        <f>'リレー種目　申込用紙'!Y96</f>
        <v/>
      </c>
      <c r="I24" t="str">
        <f>'リレー種目　申込用紙'!AC96</f>
        <v/>
      </c>
      <c r="J24" t="str">
        <f>'リレー種目　申込用紙'!AD96</f>
        <v>.</v>
      </c>
    </row>
    <row r="25" spans="1:10" x14ac:dyDescent="0.2">
      <c r="A25" t="str">
        <f>'リレー種目　申込用紙'!V100</f>
        <v>24</v>
      </c>
      <c r="B25" s="1">
        <f>'リレー種目　申込用紙'!W100</f>
        <v>0</v>
      </c>
      <c r="C25">
        <f>'リレー種目　申込用紙'!X100</f>
        <v>0</v>
      </c>
      <c r="G25">
        <f>'リレー種目　申込用紙'!Z100</f>
        <v>0</v>
      </c>
      <c r="H25" t="str">
        <f>'リレー種目　申込用紙'!Y100</f>
        <v/>
      </c>
      <c r="I25" t="str">
        <f>'リレー種目　申込用紙'!AC100</f>
        <v/>
      </c>
      <c r="J25" t="str">
        <f>'リレー種目　申込用紙'!AD100</f>
        <v/>
      </c>
    </row>
    <row r="26" spans="1:10" x14ac:dyDescent="0.2">
      <c r="A26" t="str">
        <f>'リレー種目　申込用紙'!V104</f>
        <v>25</v>
      </c>
      <c r="B26" s="1">
        <f>'リレー種目　申込用紙'!W104</f>
        <v>0</v>
      </c>
      <c r="C26">
        <f>'リレー種目　申込用紙'!X104</f>
        <v>0</v>
      </c>
      <c r="G26">
        <f>'リレー種目　申込用紙'!Z104</f>
        <v>0</v>
      </c>
      <c r="H26" t="str">
        <f>'リレー種目　申込用紙'!Y104</f>
        <v/>
      </c>
      <c r="I26" t="str">
        <f>'リレー種目　申込用紙'!AC104</f>
        <v/>
      </c>
      <c r="J26" t="str">
        <f>'リレー種目　申込用紙'!AD104</f>
        <v/>
      </c>
    </row>
    <row r="27" spans="1:10" x14ac:dyDescent="0.2">
      <c r="A27" t="str">
        <f>'リレー種目　申込用紙'!V108</f>
        <v>26</v>
      </c>
      <c r="B27" s="1">
        <f>'リレー種目　申込用紙'!W108</f>
        <v>0</v>
      </c>
      <c r="C27">
        <f>'リレー種目　申込用紙'!X108</f>
        <v>0</v>
      </c>
      <c r="G27">
        <f>'リレー種目　申込用紙'!Z108</f>
        <v>0</v>
      </c>
      <c r="H27" t="str">
        <f>'リレー種目　申込用紙'!Y108</f>
        <v/>
      </c>
      <c r="I27" t="str">
        <f>'リレー種目　申込用紙'!AC108</f>
        <v/>
      </c>
      <c r="J27" t="str">
        <f>'リレー種目　申込用紙'!AD108</f>
        <v/>
      </c>
    </row>
    <row r="28" spans="1:10" x14ac:dyDescent="0.2">
      <c r="A28" t="str">
        <f>'リレー種目　申込用紙'!V112</f>
        <v>27</v>
      </c>
      <c r="B28" s="1">
        <f>'リレー種目　申込用紙'!W112</f>
        <v>0</v>
      </c>
      <c r="C28">
        <f>'リレー種目　申込用紙'!X112</f>
        <v>0</v>
      </c>
      <c r="G28">
        <f>'リレー種目　申込用紙'!Z112</f>
        <v>0</v>
      </c>
      <c r="H28" t="str">
        <f>'リレー種目　申込用紙'!Y112</f>
        <v/>
      </c>
      <c r="I28" t="str">
        <f>'リレー種目　申込用紙'!AC112</f>
        <v/>
      </c>
      <c r="J28" t="str">
        <f>'リレー種目　申込用紙'!AD112</f>
        <v/>
      </c>
    </row>
    <row r="29" spans="1:10" x14ac:dyDescent="0.2">
      <c r="A29" t="str">
        <f>'リレー種目　申込用紙'!V116</f>
        <v>28</v>
      </c>
      <c r="B29" s="1">
        <f>'リレー種目　申込用紙'!W116</f>
        <v>0</v>
      </c>
      <c r="C29">
        <f>'リレー種目　申込用紙'!X116</f>
        <v>0</v>
      </c>
      <c r="G29">
        <f>'リレー種目　申込用紙'!Z116</f>
        <v>0</v>
      </c>
      <c r="H29" t="str">
        <f>'リレー種目　申込用紙'!Y116</f>
        <v/>
      </c>
      <c r="I29" t="str">
        <f>'リレー種目　申込用紙'!AC116</f>
        <v/>
      </c>
      <c r="J29" t="str">
        <f>'リレー種目　申込用紙'!AD116</f>
        <v/>
      </c>
    </row>
    <row r="30" spans="1:10" x14ac:dyDescent="0.2">
      <c r="A30" t="str">
        <f>'リレー種目　申込用紙'!V120</f>
        <v>29</v>
      </c>
      <c r="B30" s="1">
        <f>'リレー種目　申込用紙'!W120</f>
        <v>0</v>
      </c>
      <c r="C30">
        <f>'リレー種目　申込用紙'!X120</f>
        <v>0</v>
      </c>
      <c r="G30">
        <f>'リレー種目　申込用紙'!Z120</f>
        <v>0</v>
      </c>
      <c r="H30" t="str">
        <f>'リレー種目　申込用紙'!Y120</f>
        <v/>
      </c>
      <c r="I30" t="str">
        <f>'リレー種目　申込用紙'!AC120</f>
        <v/>
      </c>
      <c r="J30" t="str">
        <f>'リレー種目　申込用紙'!AD120</f>
        <v/>
      </c>
    </row>
    <row r="31" spans="1:10" x14ac:dyDescent="0.2">
      <c r="A31" t="str">
        <f>'リレー種目　申込用紙'!V124</f>
        <v>30</v>
      </c>
      <c r="B31" s="1">
        <f>'リレー種目　申込用紙'!W124</f>
        <v>0</v>
      </c>
      <c r="C31">
        <f>'リレー種目　申込用紙'!X124</f>
        <v>0</v>
      </c>
      <c r="G31">
        <f>'リレー種目　申込用紙'!Z124</f>
        <v>0</v>
      </c>
      <c r="H31" t="str">
        <f>'リレー種目　申込用紙'!Y124</f>
        <v/>
      </c>
      <c r="I31" t="str">
        <f>'リレー種目　申込用紙'!AC124</f>
        <v/>
      </c>
      <c r="J31" t="str">
        <f>'リレー種目　申込用紙'!AD124</f>
        <v/>
      </c>
    </row>
    <row r="32" spans="1:10" x14ac:dyDescent="0.2">
      <c r="A32" t="str">
        <f>'リレー種目　申込用紙'!V128</f>
        <v>31</v>
      </c>
      <c r="B32" s="1">
        <f>'リレー種目　申込用紙'!W128</f>
        <v>0</v>
      </c>
      <c r="C32">
        <f>'リレー種目　申込用紙'!X128</f>
        <v>0</v>
      </c>
      <c r="G32">
        <f>'リレー種目　申込用紙'!Z128</f>
        <v>0</v>
      </c>
      <c r="H32" t="str">
        <f>'リレー種目　申込用紙'!Y128</f>
        <v/>
      </c>
      <c r="I32" t="str">
        <f>'リレー種目　申込用紙'!AC128</f>
        <v/>
      </c>
      <c r="J32" t="str">
        <f>'リレー種目　申込用紙'!AD128</f>
        <v/>
      </c>
    </row>
    <row r="33" spans="1:10" x14ac:dyDescent="0.2">
      <c r="A33" t="str">
        <f>'リレー種目　申込用紙'!V132</f>
        <v>32</v>
      </c>
      <c r="B33" s="1">
        <f>'リレー種目　申込用紙'!W132</f>
        <v>0</v>
      </c>
      <c r="C33">
        <f>'リレー種目　申込用紙'!X132</f>
        <v>0</v>
      </c>
      <c r="G33">
        <f>'リレー種目　申込用紙'!Z132</f>
        <v>0</v>
      </c>
      <c r="H33" t="str">
        <f>'リレー種目　申込用紙'!Y132</f>
        <v/>
      </c>
      <c r="I33" t="str">
        <f>'リレー種目　申込用紙'!AC132</f>
        <v/>
      </c>
      <c r="J33" t="str">
        <f>'リレー種目　申込用紙'!AD132</f>
        <v/>
      </c>
    </row>
    <row r="34" spans="1:10" x14ac:dyDescent="0.2">
      <c r="A34" t="str">
        <f>'リレー種目　申込用紙'!V136</f>
        <v>33</v>
      </c>
      <c r="B34" s="1">
        <f>'リレー種目　申込用紙'!W136</f>
        <v>0</v>
      </c>
      <c r="C34">
        <f>'リレー種目　申込用紙'!X136</f>
        <v>0</v>
      </c>
      <c r="G34">
        <f>'リレー種目　申込用紙'!Z136</f>
        <v>0</v>
      </c>
      <c r="H34" t="str">
        <f>'リレー種目　申込用紙'!Y136</f>
        <v/>
      </c>
      <c r="I34" t="str">
        <f>'リレー種目　申込用紙'!AC136</f>
        <v/>
      </c>
      <c r="J34" t="str">
        <f>'リレー種目　申込用紙'!AD136</f>
        <v/>
      </c>
    </row>
    <row r="35" spans="1:10" x14ac:dyDescent="0.2">
      <c r="A35" t="str">
        <f>'リレー種目　申込用紙'!V140</f>
        <v>34</v>
      </c>
      <c r="B35" s="1">
        <f>'リレー種目　申込用紙'!W140</f>
        <v>0</v>
      </c>
      <c r="C35">
        <f>'リレー種目　申込用紙'!X140</f>
        <v>0</v>
      </c>
      <c r="G35">
        <f>'リレー種目　申込用紙'!Z140</f>
        <v>0</v>
      </c>
      <c r="H35" t="str">
        <f>'リレー種目　申込用紙'!Y140</f>
        <v/>
      </c>
      <c r="I35" t="str">
        <f>'リレー種目　申込用紙'!AC140</f>
        <v/>
      </c>
      <c r="J35" t="str">
        <f>'リレー種目　申込用紙'!AD140</f>
        <v/>
      </c>
    </row>
    <row r="36" spans="1:10" x14ac:dyDescent="0.2">
      <c r="A36" t="str">
        <f>'リレー種目　申込用紙'!V144</f>
        <v>35</v>
      </c>
      <c r="B36" s="1">
        <f>'リレー種目　申込用紙'!W144</f>
        <v>0</v>
      </c>
      <c r="C36">
        <f>'リレー種目　申込用紙'!X144</f>
        <v>0</v>
      </c>
      <c r="G36">
        <f>'リレー種目　申込用紙'!Z144</f>
        <v>0</v>
      </c>
      <c r="H36" t="str">
        <f>'リレー種目　申込用紙'!Y144</f>
        <v/>
      </c>
      <c r="I36" t="str">
        <f>'リレー種目　申込用紙'!AC144</f>
        <v/>
      </c>
      <c r="J36" t="str">
        <f>'リレー種目　申込用紙'!AD144</f>
        <v/>
      </c>
    </row>
    <row r="37" spans="1:10" x14ac:dyDescent="0.2">
      <c r="A37" t="str">
        <f>'リレー種目　申込用紙'!V148</f>
        <v>36</v>
      </c>
      <c r="B37" s="1">
        <f>'リレー種目　申込用紙'!W148</f>
        <v>0</v>
      </c>
      <c r="C37">
        <f>'リレー種目　申込用紙'!X148</f>
        <v>0</v>
      </c>
      <c r="G37">
        <f>'リレー種目　申込用紙'!Z148</f>
        <v>0</v>
      </c>
      <c r="H37" t="str">
        <f>'リレー種目　申込用紙'!Y148</f>
        <v/>
      </c>
      <c r="I37" t="str">
        <f>'リレー種目　申込用紙'!AC148</f>
        <v/>
      </c>
      <c r="J37" t="str">
        <f>'リレー種目　申込用紙'!AD148</f>
        <v/>
      </c>
    </row>
    <row r="38" spans="1:10" x14ac:dyDescent="0.2">
      <c r="A38" t="str">
        <f>'リレー種目　申込用紙'!V152</f>
        <v>37</v>
      </c>
      <c r="B38" s="1">
        <f>'リレー種目　申込用紙'!W152</f>
        <v>0</v>
      </c>
      <c r="C38">
        <f>'リレー種目　申込用紙'!X152</f>
        <v>0</v>
      </c>
      <c r="G38">
        <f>'リレー種目　申込用紙'!Z152</f>
        <v>0</v>
      </c>
      <c r="H38" t="str">
        <f>'リレー種目　申込用紙'!Y152</f>
        <v/>
      </c>
      <c r="I38" t="str">
        <f>'リレー種目　申込用紙'!AC152</f>
        <v/>
      </c>
      <c r="J38" t="str">
        <f>'リレー種目　申込用紙'!AD152</f>
        <v/>
      </c>
    </row>
    <row r="39" spans="1:10" x14ac:dyDescent="0.2">
      <c r="A39" t="str">
        <f>'リレー種目　申込用紙'!V156</f>
        <v>38</v>
      </c>
      <c r="B39" s="1">
        <f>'リレー種目　申込用紙'!W156</f>
        <v>0</v>
      </c>
      <c r="C39">
        <f>'リレー種目　申込用紙'!X156</f>
        <v>0</v>
      </c>
      <c r="G39">
        <f>'リレー種目　申込用紙'!Z156</f>
        <v>0</v>
      </c>
      <c r="H39" t="str">
        <f>'リレー種目　申込用紙'!Y156</f>
        <v/>
      </c>
      <c r="I39" t="str">
        <f>'リレー種目　申込用紙'!AC156</f>
        <v/>
      </c>
      <c r="J39" t="str">
        <f>'リレー種目　申込用紙'!AD156</f>
        <v/>
      </c>
    </row>
    <row r="40" spans="1:10" x14ac:dyDescent="0.2">
      <c r="A40" t="str">
        <f>'リレー種目　申込用紙'!V160</f>
        <v>39</v>
      </c>
      <c r="B40" s="1">
        <f>'リレー種目　申込用紙'!W160</f>
        <v>0</v>
      </c>
      <c r="C40">
        <f>'リレー種目　申込用紙'!X160</f>
        <v>0</v>
      </c>
      <c r="G40">
        <f>'リレー種目　申込用紙'!Z160</f>
        <v>0</v>
      </c>
      <c r="H40" t="str">
        <f>'リレー種目　申込用紙'!Y160</f>
        <v/>
      </c>
      <c r="I40" t="str">
        <f>'リレー種目　申込用紙'!AC160</f>
        <v/>
      </c>
      <c r="J40" t="str">
        <f>'リレー種目　申込用紙'!AD160</f>
        <v/>
      </c>
    </row>
    <row r="41" spans="1:10" x14ac:dyDescent="0.2">
      <c r="A41" t="str">
        <f>'リレー種目　申込用紙'!V164</f>
        <v>40</v>
      </c>
      <c r="B41" s="1">
        <f>'リレー種目　申込用紙'!W164</f>
        <v>0</v>
      </c>
      <c r="C41">
        <f>'リレー種目　申込用紙'!X164</f>
        <v>0</v>
      </c>
      <c r="G41">
        <f>'リレー種目　申込用紙'!Z164</f>
        <v>0</v>
      </c>
      <c r="H41" t="str">
        <f>'リレー種目　申込用紙'!Y164</f>
        <v/>
      </c>
      <c r="I41" t="str">
        <f>'リレー種目　申込用紙'!AC164</f>
        <v/>
      </c>
      <c r="J41" t="str">
        <f>'リレー種目　申込用紙'!AD164</f>
        <v/>
      </c>
    </row>
    <row r="42" spans="1:10" x14ac:dyDescent="0.2">
      <c r="A42" t="str">
        <f>'リレー種目　申込用紙'!V168</f>
        <v>41</v>
      </c>
      <c r="B42" s="1">
        <f>'リレー種目　申込用紙'!W168</f>
        <v>0</v>
      </c>
      <c r="C42">
        <f>'リレー種目　申込用紙'!X168</f>
        <v>0</v>
      </c>
      <c r="G42">
        <f>'リレー種目　申込用紙'!Z168</f>
        <v>0</v>
      </c>
      <c r="H42" t="str">
        <f>'リレー種目　申込用紙'!Y168</f>
        <v/>
      </c>
      <c r="I42" t="str">
        <f>'リレー種目　申込用紙'!AC168</f>
        <v/>
      </c>
      <c r="J42" t="str">
        <f>'リレー種目　申込用紙'!AD168</f>
        <v/>
      </c>
    </row>
    <row r="43" spans="1:10" x14ac:dyDescent="0.2">
      <c r="A43" t="str">
        <f>'リレー種目　申込用紙'!V172</f>
        <v>42</v>
      </c>
      <c r="B43" s="1">
        <f>'リレー種目　申込用紙'!W172</f>
        <v>0</v>
      </c>
      <c r="C43">
        <f>'リレー種目　申込用紙'!X172</f>
        <v>0</v>
      </c>
      <c r="G43">
        <f>'リレー種目　申込用紙'!Z172</f>
        <v>0</v>
      </c>
      <c r="H43" t="str">
        <f>'リレー種目　申込用紙'!Y172</f>
        <v/>
      </c>
      <c r="I43" t="str">
        <f>'リレー種目　申込用紙'!AC172</f>
        <v/>
      </c>
      <c r="J43" t="str">
        <f>'リレー種目　申込用紙'!AD172</f>
        <v/>
      </c>
    </row>
    <row r="44" spans="1:10" x14ac:dyDescent="0.2">
      <c r="A44" t="str">
        <f>'リレー種目　申込用紙'!V176</f>
        <v>43</v>
      </c>
      <c r="B44" s="1">
        <f>'リレー種目　申込用紙'!W176</f>
        <v>0</v>
      </c>
      <c r="C44">
        <f>'リレー種目　申込用紙'!X176</f>
        <v>0</v>
      </c>
      <c r="G44">
        <f>'リレー種目　申込用紙'!Z176</f>
        <v>0</v>
      </c>
      <c r="H44" t="str">
        <f>'リレー種目　申込用紙'!Y176</f>
        <v/>
      </c>
      <c r="I44" t="str">
        <f>'リレー種目　申込用紙'!AC176</f>
        <v/>
      </c>
      <c r="J44" t="str">
        <f>'リレー種目　申込用紙'!AD176</f>
        <v/>
      </c>
    </row>
    <row r="45" spans="1:10" x14ac:dyDescent="0.2">
      <c r="A45" t="str">
        <f>'リレー種目　申込用紙'!V180</f>
        <v>44</v>
      </c>
      <c r="B45" s="1">
        <f>'リレー種目　申込用紙'!W180</f>
        <v>0</v>
      </c>
      <c r="C45">
        <f>'リレー種目　申込用紙'!X180</f>
        <v>0</v>
      </c>
      <c r="G45">
        <f>'リレー種目　申込用紙'!Z180</f>
        <v>0</v>
      </c>
      <c r="H45" t="str">
        <f>'リレー種目　申込用紙'!Y180</f>
        <v/>
      </c>
      <c r="I45" t="str">
        <f>'リレー種目　申込用紙'!AC180</f>
        <v/>
      </c>
      <c r="J45" t="str">
        <f>'リレー種目　申込用紙'!AD180</f>
        <v/>
      </c>
    </row>
    <row r="46" spans="1:10" x14ac:dyDescent="0.2">
      <c r="A46" t="str">
        <f>'リレー種目　申込用紙'!V184</f>
        <v>45</v>
      </c>
      <c r="B46" s="1">
        <f>'リレー種目　申込用紙'!W184</f>
        <v>0</v>
      </c>
      <c r="C46">
        <f>'リレー種目　申込用紙'!X184</f>
        <v>0</v>
      </c>
      <c r="G46">
        <f>'リレー種目　申込用紙'!Z184</f>
        <v>0</v>
      </c>
      <c r="H46" t="str">
        <f>'リレー種目　申込用紙'!Y184</f>
        <v/>
      </c>
      <c r="I46" t="str">
        <f>'リレー種目　申込用紙'!AC184</f>
        <v/>
      </c>
      <c r="J46" t="str">
        <f>'リレー種目　申込用紙'!AD184</f>
        <v/>
      </c>
    </row>
    <row r="47" spans="1:10" x14ac:dyDescent="0.2">
      <c r="A47" t="str">
        <f>'リレー種目　申込用紙'!V188</f>
        <v>46</v>
      </c>
      <c r="B47" s="1">
        <f>'リレー種目　申込用紙'!W188</f>
        <v>0</v>
      </c>
      <c r="C47">
        <f>'リレー種目　申込用紙'!X188</f>
        <v>0</v>
      </c>
      <c r="G47">
        <f>'リレー種目　申込用紙'!Z188</f>
        <v>0</v>
      </c>
      <c r="H47" t="str">
        <f>'リレー種目　申込用紙'!Y188</f>
        <v/>
      </c>
      <c r="I47" t="str">
        <f>'リレー種目　申込用紙'!AC188</f>
        <v/>
      </c>
      <c r="J47" t="str">
        <f>'リレー種目　申込用紙'!AD188</f>
        <v/>
      </c>
    </row>
    <row r="48" spans="1:10" x14ac:dyDescent="0.2">
      <c r="A48" t="str">
        <f>'リレー種目　申込用紙'!V192</f>
        <v>47</v>
      </c>
      <c r="B48" s="1">
        <f>'リレー種目　申込用紙'!W192</f>
        <v>0</v>
      </c>
      <c r="C48">
        <f>'リレー種目　申込用紙'!X192</f>
        <v>0</v>
      </c>
      <c r="G48">
        <f>'リレー種目　申込用紙'!Z192</f>
        <v>0</v>
      </c>
      <c r="H48" t="str">
        <f>'リレー種目　申込用紙'!Y192</f>
        <v/>
      </c>
      <c r="I48" t="str">
        <f>'リレー種目　申込用紙'!AC192</f>
        <v/>
      </c>
      <c r="J48" t="str">
        <f>'リレー種目　申込用紙'!AD192</f>
        <v/>
      </c>
    </row>
    <row r="49" spans="1:10" x14ac:dyDescent="0.2">
      <c r="A49" t="str">
        <f>'リレー種目　申込用紙'!V196</f>
        <v>48</v>
      </c>
      <c r="B49" s="1">
        <f>'リレー種目　申込用紙'!W196</f>
        <v>0</v>
      </c>
      <c r="C49">
        <f>'リレー種目　申込用紙'!X196</f>
        <v>0</v>
      </c>
      <c r="G49">
        <f>'リレー種目　申込用紙'!Z196</f>
        <v>0</v>
      </c>
      <c r="H49" t="str">
        <f>'リレー種目　申込用紙'!Y196</f>
        <v/>
      </c>
      <c r="I49" t="str">
        <f>'リレー種目　申込用紙'!AC196</f>
        <v/>
      </c>
      <c r="J49" t="str">
        <f>'リレー種目　申込用紙'!AD196</f>
        <v/>
      </c>
    </row>
    <row r="50" spans="1:10" x14ac:dyDescent="0.2">
      <c r="A50" t="str">
        <f>'リレー種目　申込用紙'!V200</f>
        <v>49</v>
      </c>
      <c r="B50" s="1">
        <f>'リレー種目　申込用紙'!W200</f>
        <v>0</v>
      </c>
      <c r="C50">
        <f>'リレー種目　申込用紙'!X200</f>
        <v>0</v>
      </c>
      <c r="G50">
        <f>'リレー種目　申込用紙'!Z200</f>
        <v>0</v>
      </c>
      <c r="H50" t="str">
        <f>'リレー種目　申込用紙'!Y200</f>
        <v/>
      </c>
      <c r="I50" t="str">
        <f>'リレー種目　申込用紙'!AC200</f>
        <v/>
      </c>
      <c r="J50" t="str">
        <f>'リレー種目　申込用紙'!AD200</f>
        <v/>
      </c>
    </row>
    <row r="51" spans="1:10" x14ac:dyDescent="0.2">
      <c r="A51" t="str">
        <f>'リレー種目　申込用紙'!V204</f>
        <v>50</v>
      </c>
      <c r="B51" s="1">
        <f>'リレー種目　申込用紙'!W204</f>
        <v>0</v>
      </c>
      <c r="C51">
        <f>'リレー種目　申込用紙'!X204</f>
        <v>0</v>
      </c>
      <c r="G51">
        <f>'リレー種目　申込用紙'!Z204</f>
        <v>0</v>
      </c>
      <c r="H51" t="str">
        <f>'リレー種目　申込用紙'!Y204</f>
        <v/>
      </c>
      <c r="I51" t="str">
        <f>'リレー種目　申込用紙'!AC204</f>
        <v/>
      </c>
      <c r="J51" t="str">
        <f>'リレー種目　申込用紙'!AD204</f>
        <v/>
      </c>
    </row>
    <row r="52" spans="1:10" x14ac:dyDescent="0.2">
      <c r="A52" t="str">
        <f>'リレー種目　申込用紙'!V208</f>
        <v>51</v>
      </c>
      <c r="B52" s="1">
        <f>'リレー種目　申込用紙'!W208</f>
        <v>0</v>
      </c>
      <c r="C52">
        <f>'リレー種目　申込用紙'!X208</f>
        <v>0</v>
      </c>
      <c r="G52">
        <f>'リレー種目　申込用紙'!Z208</f>
        <v>0</v>
      </c>
      <c r="H52" t="str">
        <f>'リレー種目　申込用紙'!Y208</f>
        <v/>
      </c>
      <c r="I52" t="str">
        <f>'リレー種目　申込用紙'!AC208</f>
        <v/>
      </c>
      <c r="J52" t="str">
        <f>'リレー種目　申込用紙'!AD208</f>
        <v/>
      </c>
    </row>
    <row r="53" spans="1:10" x14ac:dyDescent="0.2">
      <c r="A53" t="str">
        <f>'リレー種目　申込用紙'!V212</f>
        <v>52</v>
      </c>
      <c r="B53" s="1">
        <f>'リレー種目　申込用紙'!W212</f>
        <v>0</v>
      </c>
      <c r="C53">
        <f>'リレー種目　申込用紙'!X212</f>
        <v>0</v>
      </c>
      <c r="G53">
        <f>'リレー種目　申込用紙'!Z212</f>
        <v>0</v>
      </c>
      <c r="H53" t="str">
        <f>'リレー種目　申込用紙'!Y212</f>
        <v/>
      </c>
      <c r="I53" t="str">
        <f>'リレー種目　申込用紙'!AC212</f>
        <v/>
      </c>
      <c r="J53" t="str">
        <f>'リレー種目　申込用紙'!AD212</f>
        <v/>
      </c>
    </row>
    <row r="54" spans="1:10" x14ac:dyDescent="0.2">
      <c r="A54" t="e">
        <f>'リレー種目　申込用紙'!#REF!</f>
        <v>#REF!</v>
      </c>
      <c r="B54" s="1" t="e">
        <f>'リレー種目　申込用紙'!#REF!</f>
        <v>#REF!</v>
      </c>
      <c r="C54" t="e">
        <f>'リレー種目　申込用紙'!#REF!</f>
        <v>#REF!</v>
      </c>
      <c r="G54" t="e">
        <f>'リレー種目　申込用紙'!#REF!</f>
        <v>#REF!</v>
      </c>
      <c r="H54" t="e">
        <f>'リレー種目　申込用紙'!#REF!</f>
        <v>#REF!</v>
      </c>
      <c r="I54" t="e">
        <f>'リレー種目　申込用紙'!#REF!</f>
        <v>#REF!</v>
      </c>
      <c r="J54" t="e">
        <f>'リレー種目　申込用紙'!#REF!</f>
        <v>#REF!</v>
      </c>
    </row>
    <row r="55" spans="1:10" x14ac:dyDescent="0.2">
      <c r="A55" t="e">
        <f>'リレー種目　申込用紙'!#REF!</f>
        <v>#REF!</v>
      </c>
      <c r="B55" s="1" t="e">
        <f>'リレー種目　申込用紙'!#REF!</f>
        <v>#REF!</v>
      </c>
      <c r="C55" t="e">
        <f>'リレー種目　申込用紙'!#REF!</f>
        <v>#REF!</v>
      </c>
      <c r="G55" t="e">
        <f>'リレー種目　申込用紙'!#REF!</f>
        <v>#REF!</v>
      </c>
      <c r="H55" t="e">
        <f>'リレー種目　申込用紙'!#REF!</f>
        <v>#REF!</v>
      </c>
      <c r="I55" t="e">
        <f>'リレー種目　申込用紙'!#REF!</f>
        <v>#REF!</v>
      </c>
      <c r="J55" t="e">
        <f>'リレー種目　申込用紙'!#REF!</f>
        <v>#REF!</v>
      </c>
    </row>
    <row r="56" spans="1:10" x14ac:dyDescent="0.2">
      <c r="A56" t="e">
        <f>'リレー種目　申込用紙'!#REF!</f>
        <v>#REF!</v>
      </c>
      <c r="B56" s="1" t="e">
        <f>'リレー種目　申込用紙'!#REF!</f>
        <v>#REF!</v>
      </c>
      <c r="C56" t="e">
        <f>'リレー種目　申込用紙'!#REF!</f>
        <v>#REF!</v>
      </c>
      <c r="G56" t="e">
        <f>'リレー種目　申込用紙'!#REF!</f>
        <v>#REF!</v>
      </c>
      <c r="H56" t="e">
        <f>'リレー種目　申込用紙'!#REF!</f>
        <v>#REF!</v>
      </c>
      <c r="I56" t="e">
        <f>'リレー種目　申込用紙'!#REF!</f>
        <v>#REF!</v>
      </c>
      <c r="J56" t="e">
        <f>'リレー種目　申込用紙'!#REF!</f>
        <v>#REF!</v>
      </c>
    </row>
    <row r="57" spans="1:10" x14ac:dyDescent="0.2">
      <c r="A57" t="e">
        <f>'リレー種目　申込用紙'!#REF!</f>
        <v>#REF!</v>
      </c>
      <c r="B57" s="1" t="e">
        <f>'リレー種目　申込用紙'!#REF!</f>
        <v>#REF!</v>
      </c>
      <c r="C57" t="e">
        <f>'リレー種目　申込用紙'!#REF!</f>
        <v>#REF!</v>
      </c>
      <c r="G57" t="e">
        <f>'リレー種目　申込用紙'!#REF!</f>
        <v>#REF!</v>
      </c>
      <c r="H57" t="e">
        <f>'リレー種目　申込用紙'!#REF!</f>
        <v>#REF!</v>
      </c>
      <c r="I57" t="e">
        <f>'リレー種目　申込用紙'!#REF!</f>
        <v>#REF!</v>
      </c>
      <c r="J57" t="e">
        <f>'リレー種目　申込用紙'!#REF!</f>
        <v>#REF!</v>
      </c>
    </row>
    <row r="58" spans="1:10" x14ac:dyDescent="0.2">
      <c r="A58" t="e">
        <f>'リレー種目　申込用紙'!#REF!</f>
        <v>#REF!</v>
      </c>
      <c r="B58" s="1" t="e">
        <f>'リレー種目　申込用紙'!#REF!</f>
        <v>#REF!</v>
      </c>
      <c r="C58" t="e">
        <f>'リレー種目　申込用紙'!#REF!</f>
        <v>#REF!</v>
      </c>
      <c r="G58" t="e">
        <f>'リレー種目　申込用紙'!#REF!</f>
        <v>#REF!</v>
      </c>
      <c r="H58" t="e">
        <f>'リレー種目　申込用紙'!#REF!</f>
        <v>#REF!</v>
      </c>
      <c r="I58" t="e">
        <f>'リレー種目　申込用紙'!#REF!</f>
        <v>#REF!</v>
      </c>
      <c r="J58" t="e">
        <f>'リレー種目　申込用紙'!#REF!</f>
        <v>#REF!</v>
      </c>
    </row>
    <row r="59" spans="1:10" x14ac:dyDescent="0.2">
      <c r="A59" t="e">
        <f>'リレー種目　申込用紙'!#REF!</f>
        <v>#REF!</v>
      </c>
      <c r="B59" s="1" t="e">
        <f>'リレー種目　申込用紙'!#REF!</f>
        <v>#REF!</v>
      </c>
      <c r="C59" t="e">
        <f>'リレー種目　申込用紙'!#REF!</f>
        <v>#REF!</v>
      </c>
      <c r="G59" t="e">
        <f>'リレー種目　申込用紙'!#REF!</f>
        <v>#REF!</v>
      </c>
      <c r="H59" t="e">
        <f>'リレー種目　申込用紙'!#REF!</f>
        <v>#REF!</v>
      </c>
      <c r="I59" t="e">
        <f>'リレー種目　申込用紙'!#REF!</f>
        <v>#REF!</v>
      </c>
      <c r="J59" t="e">
        <f>'リレー種目　申込用紙'!#REF!</f>
        <v>#REF!</v>
      </c>
    </row>
    <row r="60" spans="1:10" x14ac:dyDescent="0.2">
      <c r="A60" t="e">
        <f>'リレー種目　申込用紙'!#REF!</f>
        <v>#REF!</v>
      </c>
      <c r="B60" s="1" t="e">
        <f>'リレー種目　申込用紙'!#REF!</f>
        <v>#REF!</v>
      </c>
      <c r="C60" t="e">
        <f>'リレー種目　申込用紙'!#REF!</f>
        <v>#REF!</v>
      </c>
      <c r="G60" t="e">
        <f>'リレー種目　申込用紙'!#REF!</f>
        <v>#REF!</v>
      </c>
      <c r="H60" t="e">
        <f>'リレー種目　申込用紙'!#REF!</f>
        <v>#REF!</v>
      </c>
      <c r="I60" t="e">
        <f>'リレー種目　申込用紙'!#REF!</f>
        <v>#REF!</v>
      </c>
      <c r="J60" t="e">
        <f>'リレー種目　申込用紙'!#REF!</f>
        <v>#REF!</v>
      </c>
    </row>
    <row r="61" spans="1:10" x14ac:dyDescent="0.2">
      <c r="A61" t="e">
        <f>'リレー種目　申込用紙'!#REF!</f>
        <v>#REF!</v>
      </c>
      <c r="B61" s="1" t="e">
        <f>'リレー種目　申込用紙'!#REF!</f>
        <v>#REF!</v>
      </c>
      <c r="C61" t="e">
        <f>'リレー種目　申込用紙'!#REF!</f>
        <v>#REF!</v>
      </c>
      <c r="G61" t="e">
        <f>'リレー種目　申込用紙'!#REF!</f>
        <v>#REF!</v>
      </c>
      <c r="H61" t="e">
        <f>'リレー種目　申込用紙'!#REF!</f>
        <v>#REF!</v>
      </c>
      <c r="I61" t="e">
        <f>'リレー種目　申込用紙'!#REF!</f>
        <v>#REF!</v>
      </c>
      <c r="J61" t="e">
        <f>'リレー種目　申込用紙'!#REF!</f>
        <v>#REF!</v>
      </c>
    </row>
  </sheetData>
  <sheetProtection algorithmName="SHA-512" hashValue="b6mvNzFq9cle58TVgWh1xmLq+76d2vsr/dhnvcJf5FpG3L7482QKtNCrhHGIBB5Ep8jCBO63BwicJt+MULaU0A==" saltValue="WF6Xdp5OkmTuBc6pjFEwmA==" spinCount="100000" sheet="1" objects="1" scenarios="1" formatCells="0"/>
  <autoFilter ref="A1:J61" xr:uid="{00000000-0009-0000-0000-00000300000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個人種目　申込用紙</vt:lpstr>
      <vt:lpstr>リレー種目　申込用紙</vt:lpstr>
      <vt:lpstr>このシートはさわらないでください（個人）</vt:lpstr>
      <vt:lpstr>このシートはさわらないでください（ﾘﾚｰ）</vt:lpstr>
      <vt:lpstr>'リレー種目　申込用紙'!Print_Area</vt:lpstr>
      <vt:lpstr>'個人種目　申込用紙'!Print_Area</vt:lpstr>
      <vt:lpstr>'リレー種目　申込用紙'!Print_Titles</vt:lpstr>
      <vt:lpstr>'個人種目　申込用紙'!Print_Titles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userr</dc:creator>
  <cp:lastModifiedBy>user</cp:lastModifiedBy>
  <cp:lastPrinted>2023-03-29T10:34:25Z</cp:lastPrinted>
  <dcterms:created xsi:type="dcterms:W3CDTF">2019-07-26T03:06:03Z</dcterms:created>
  <dcterms:modified xsi:type="dcterms:W3CDTF">2023-03-30T15:25:11Z</dcterms:modified>
</cp:coreProperties>
</file>